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5480" windowHeight="11640"/>
  </bookViews>
  <sheets>
    <sheet name="CFIS" sheetId="8" r:id="rId1"/>
    <sheet name="Gràfics" sheetId="5" r:id="rId2"/>
    <sheet name="Comparativa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T146" i="8" l="1"/>
  <c r="T145" i="8"/>
  <c r="T144" i="8"/>
  <c r="T143" i="8"/>
  <c r="T142" i="8"/>
  <c r="T141" i="8"/>
  <c r="R146" i="8"/>
  <c r="R145" i="8"/>
  <c r="R144" i="8"/>
  <c r="R143" i="8"/>
  <c r="R142" i="8"/>
  <c r="R141" i="8"/>
  <c r="P146" i="8"/>
  <c r="P145" i="8"/>
  <c r="P144" i="8"/>
  <c r="P143" i="8"/>
  <c r="P142" i="8"/>
  <c r="P141" i="8"/>
  <c r="N146" i="8"/>
  <c r="N145" i="8"/>
  <c r="N144" i="8"/>
  <c r="N143" i="8"/>
  <c r="N142" i="8"/>
  <c r="N141" i="8"/>
  <c r="L146" i="8"/>
  <c r="L145" i="8"/>
  <c r="L144" i="8"/>
  <c r="L143" i="8"/>
  <c r="L142" i="8"/>
  <c r="L141" i="8"/>
  <c r="J146" i="8"/>
  <c r="J145" i="8"/>
  <c r="J144" i="8"/>
  <c r="J143" i="8"/>
  <c r="J142" i="8"/>
  <c r="J141" i="8"/>
  <c r="H146" i="8"/>
  <c r="H145" i="8"/>
  <c r="H144" i="8"/>
  <c r="H143" i="8"/>
  <c r="H142" i="8"/>
  <c r="H141" i="8"/>
  <c r="F146" i="8"/>
  <c r="F145" i="8"/>
  <c r="F144" i="8"/>
  <c r="F143" i="8"/>
  <c r="F142" i="8"/>
  <c r="F141" i="8"/>
  <c r="D142" i="8"/>
  <c r="D143" i="8"/>
  <c r="D144" i="8"/>
  <c r="D145" i="8"/>
  <c r="D146" i="8"/>
  <c r="D141" i="8"/>
  <c r="T134" i="8"/>
  <c r="T133" i="8"/>
  <c r="T132" i="8"/>
  <c r="T131" i="8"/>
  <c r="T130" i="8"/>
  <c r="T129" i="8"/>
  <c r="T128" i="8"/>
  <c r="T127" i="8"/>
  <c r="T126" i="8"/>
  <c r="R134" i="8"/>
  <c r="R133" i="8"/>
  <c r="R132" i="8"/>
  <c r="R131" i="8"/>
  <c r="R130" i="8"/>
  <c r="R129" i="8"/>
  <c r="R128" i="8"/>
  <c r="R127" i="8"/>
  <c r="R126" i="8"/>
  <c r="P134" i="8"/>
  <c r="P133" i="8"/>
  <c r="P132" i="8"/>
  <c r="P131" i="8"/>
  <c r="P130" i="8"/>
  <c r="P129" i="8"/>
  <c r="P128" i="8"/>
  <c r="P127" i="8"/>
  <c r="P126" i="8"/>
  <c r="N134" i="8"/>
  <c r="N133" i="8"/>
  <c r="N132" i="8"/>
  <c r="N131" i="8"/>
  <c r="N130" i="8"/>
  <c r="N129" i="8"/>
  <c r="N128" i="8"/>
  <c r="N127" i="8"/>
  <c r="N126" i="8"/>
  <c r="L134" i="8"/>
  <c r="L133" i="8"/>
  <c r="L132" i="8"/>
  <c r="L131" i="8"/>
  <c r="L130" i="8"/>
  <c r="L129" i="8"/>
  <c r="L128" i="8"/>
  <c r="L127" i="8"/>
  <c r="L126" i="8"/>
  <c r="J134" i="8"/>
  <c r="J133" i="8"/>
  <c r="J132" i="8"/>
  <c r="J131" i="8"/>
  <c r="J130" i="8"/>
  <c r="J129" i="8"/>
  <c r="J128" i="8"/>
  <c r="J127" i="8"/>
  <c r="J126" i="8"/>
  <c r="H134" i="8"/>
  <c r="H133" i="8"/>
  <c r="H132" i="8"/>
  <c r="H131" i="8"/>
  <c r="H130" i="8"/>
  <c r="H129" i="8"/>
  <c r="H128" i="8"/>
  <c r="H127" i="8"/>
  <c r="H126" i="8"/>
  <c r="F134" i="8"/>
  <c r="F133" i="8"/>
  <c r="F132" i="8"/>
  <c r="F131" i="8"/>
  <c r="F130" i="8"/>
  <c r="F129" i="8"/>
  <c r="F128" i="8"/>
  <c r="F127" i="8"/>
  <c r="F126" i="8"/>
  <c r="D127" i="8"/>
  <c r="D128" i="8"/>
  <c r="D129" i="8"/>
  <c r="D130" i="8"/>
  <c r="D131" i="8"/>
  <c r="D132" i="8"/>
  <c r="D133" i="8"/>
  <c r="D134" i="8"/>
  <c r="D126" i="8"/>
  <c r="N111" i="8"/>
  <c r="P112" i="8"/>
  <c r="P113" i="8"/>
  <c r="P114" i="8"/>
  <c r="P115" i="8"/>
  <c r="P116" i="8"/>
  <c r="P117" i="8"/>
  <c r="P118" i="8"/>
  <c r="P119" i="8"/>
  <c r="P111" i="8"/>
  <c r="L118" i="8"/>
  <c r="L111" i="8"/>
  <c r="J116" i="8"/>
  <c r="H119" i="8"/>
  <c r="H118" i="8"/>
  <c r="H117" i="8"/>
  <c r="H116" i="8"/>
  <c r="H115" i="8"/>
  <c r="H114" i="8"/>
  <c r="H113" i="8"/>
  <c r="H112" i="8"/>
  <c r="H111" i="8"/>
  <c r="F119" i="8"/>
  <c r="F118" i="8"/>
  <c r="F117" i="8"/>
  <c r="F116" i="8"/>
  <c r="F115" i="8"/>
  <c r="F114" i="8"/>
  <c r="F113" i="8"/>
  <c r="F112" i="8"/>
  <c r="F111" i="8"/>
  <c r="D112" i="8"/>
  <c r="D113" i="8"/>
  <c r="D114" i="8"/>
  <c r="D115" i="8"/>
  <c r="D116" i="8"/>
  <c r="D117" i="8"/>
  <c r="D118" i="8"/>
  <c r="D119" i="8"/>
  <c r="D111" i="8"/>
  <c r="T96" i="8"/>
  <c r="T95" i="8"/>
  <c r="T94" i="8"/>
  <c r="T93" i="8"/>
  <c r="T92" i="8"/>
  <c r="T91" i="8"/>
  <c r="T90" i="8"/>
  <c r="T89" i="8"/>
  <c r="R96" i="8"/>
  <c r="R95" i="8"/>
  <c r="R94" i="8"/>
  <c r="R93" i="8"/>
  <c r="R92" i="8"/>
  <c r="R91" i="8"/>
  <c r="R90" i="8"/>
  <c r="R89" i="8"/>
  <c r="P96" i="8"/>
  <c r="P95" i="8"/>
  <c r="P94" i="8"/>
  <c r="P93" i="8"/>
  <c r="P92" i="8"/>
  <c r="P91" i="8"/>
  <c r="P90" i="8"/>
  <c r="P89" i="8"/>
  <c r="N96" i="8"/>
  <c r="N95" i="8"/>
  <c r="N94" i="8"/>
  <c r="N93" i="8"/>
  <c r="N92" i="8"/>
  <c r="N91" i="8"/>
  <c r="N90" i="8"/>
  <c r="N89" i="8"/>
  <c r="L96" i="8"/>
  <c r="L95" i="8"/>
  <c r="L94" i="8"/>
  <c r="L93" i="8"/>
  <c r="L92" i="8"/>
  <c r="L91" i="8"/>
  <c r="L90" i="8"/>
  <c r="L89" i="8"/>
  <c r="J96" i="8"/>
  <c r="J95" i="8"/>
  <c r="J94" i="8"/>
  <c r="J93" i="8"/>
  <c r="J92" i="8"/>
  <c r="J91" i="8"/>
  <c r="J90" i="8"/>
  <c r="J89" i="8"/>
  <c r="H96" i="8"/>
  <c r="H95" i="8"/>
  <c r="H94" i="8"/>
  <c r="H93" i="8"/>
  <c r="H92" i="8"/>
  <c r="H91" i="8"/>
  <c r="H90" i="8"/>
  <c r="H89" i="8"/>
  <c r="F96" i="8"/>
  <c r="F95" i="8"/>
  <c r="F94" i="8"/>
  <c r="F93" i="8"/>
  <c r="F92" i="8"/>
  <c r="F91" i="8"/>
  <c r="F90" i="8"/>
  <c r="F89" i="8"/>
  <c r="D90" i="8"/>
  <c r="D91" i="8"/>
  <c r="D92" i="8"/>
  <c r="D93" i="8"/>
  <c r="D94" i="8"/>
  <c r="D95" i="8"/>
  <c r="D96" i="8"/>
  <c r="D89" i="8"/>
  <c r="T82" i="8"/>
  <c r="T81" i="8"/>
  <c r="T80" i="8"/>
  <c r="T79" i="8"/>
  <c r="T78" i="8"/>
  <c r="P82" i="8"/>
  <c r="P81" i="8"/>
  <c r="P80" i="8"/>
  <c r="P79" i="8"/>
  <c r="P78" i="8"/>
  <c r="N82" i="8"/>
  <c r="N81" i="8"/>
  <c r="N80" i="8"/>
  <c r="N79" i="8"/>
  <c r="N78" i="8"/>
  <c r="L82" i="8"/>
  <c r="L81" i="8"/>
  <c r="L80" i="8"/>
  <c r="L79" i="8"/>
  <c r="L78" i="8"/>
  <c r="J82" i="8"/>
  <c r="J81" i="8"/>
  <c r="J80" i="8"/>
  <c r="J79" i="8"/>
  <c r="J78" i="8"/>
  <c r="H82" i="8"/>
  <c r="H81" i="8"/>
  <c r="H80" i="8"/>
  <c r="H79" i="8"/>
  <c r="H78" i="8"/>
  <c r="F82" i="8"/>
  <c r="F81" i="8"/>
  <c r="F80" i="8"/>
  <c r="F79" i="8"/>
  <c r="F78" i="8"/>
  <c r="D79" i="8"/>
  <c r="D80" i="8"/>
  <c r="D81" i="8"/>
  <c r="D82" i="8"/>
  <c r="D78" i="8"/>
  <c r="T71" i="8"/>
  <c r="T70" i="8"/>
  <c r="T69" i="8"/>
  <c r="T68" i="8"/>
  <c r="T67" i="8"/>
  <c r="T66" i="8"/>
  <c r="R71" i="8"/>
  <c r="R70" i="8"/>
  <c r="R69" i="8"/>
  <c r="R68" i="8"/>
  <c r="R67" i="8"/>
  <c r="R66" i="8"/>
  <c r="P71" i="8"/>
  <c r="P70" i="8"/>
  <c r="P69" i="8"/>
  <c r="P68" i="8"/>
  <c r="P67" i="8"/>
  <c r="P66" i="8"/>
  <c r="N71" i="8"/>
  <c r="N70" i="8"/>
  <c r="N69" i="8"/>
  <c r="N68" i="8"/>
  <c r="N67" i="8"/>
  <c r="N66" i="8"/>
  <c r="L71" i="8"/>
  <c r="L70" i="8"/>
  <c r="L69" i="8"/>
  <c r="L68" i="8"/>
  <c r="L67" i="8"/>
  <c r="L66" i="8"/>
  <c r="J71" i="8"/>
  <c r="J70" i="8"/>
  <c r="J69" i="8"/>
  <c r="J68" i="8"/>
  <c r="J67" i="8"/>
  <c r="J66" i="8"/>
  <c r="H71" i="8"/>
  <c r="H70" i="8"/>
  <c r="H69" i="8"/>
  <c r="H68" i="8"/>
  <c r="H67" i="8"/>
  <c r="H66" i="8"/>
  <c r="F66" i="8"/>
  <c r="F71" i="8"/>
  <c r="F70" i="8"/>
  <c r="F69" i="8"/>
  <c r="F68" i="8"/>
  <c r="F67" i="8"/>
  <c r="D67" i="8"/>
  <c r="D68" i="8"/>
  <c r="D69" i="8"/>
  <c r="D70" i="8"/>
  <c r="D71" i="8"/>
  <c r="D66" i="8"/>
  <c r="S59" i="8"/>
  <c r="Q59" i="8"/>
  <c r="O59" i="8"/>
  <c r="M59" i="8"/>
  <c r="K59" i="8"/>
  <c r="I59" i="8"/>
  <c r="G59" i="8"/>
  <c r="E59" i="8"/>
  <c r="C59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39" i="8"/>
  <c r="J27" i="8"/>
  <c r="J28" i="8"/>
  <c r="J29" i="8"/>
  <c r="J30" i="8"/>
  <c r="J31" i="8"/>
  <c r="J32" i="8"/>
  <c r="J33" i="8"/>
  <c r="J34" i="8"/>
  <c r="J26" i="8"/>
  <c r="H34" i="8"/>
  <c r="H33" i="8"/>
  <c r="H32" i="8"/>
  <c r="H31" i="8"/>
  <c r="H30" i="8"/>
  <c r="H29" i="8"/>
  <c r="H28" i="8"/>
  <c r="H27" i="8"/>
  <c r="H26" i="8"/>
  <c r="F34" i="8"/>
  <c r="F33" i="8"/>
  <c r="F32" i="8"/>
  <c r="F31" i="8"/>
  <c r="F30" i="8"/>
  <c r="F29" i="8"/>
  <c r="F28" i="8"/>
  <c r="F27" i="8"/>
  <c r="F26" i="8"/>
  <c r="D27" i="8"/>
  <c r="D28" i="8"/>
  <c r="D29" i="8"/>
  <c r="D30" i="8"/>
  <c r="D31" i="8"/>
  <c r="D32" i="8"/>
  <c r="D33" i="8"/>
  <c r="D34" i="8"/>
  <c r="D26" i="8"/>
  <c r="H13" i="8"/>
  <c r="H14" i="8"/>
  <c r="H15" i="8"/>
  <c r="H16" i="8"/>
  <c r="H17" i="8"/>
  <c r="H18" i="8"/>
  <c r="H19" i="8"/>
  <c r="H20" i="8"/>
  <c r="H12" i="8"/>
  <c r="F20" i="8"/>
  <c r="F19" i="8"/>
  <c r="F18" i="8"/>
  <c r="F17" i="8"/>
  <c r="F16" i="8"/>
  <c r="F15" i="8"/>
  <c r="F14" i="8"/>
  <c r="F13" i="8"/>
  <c r="F12" i="8"/>
  <c r="D13" i="8"/>
  <c r="D14" i="8"/>
  <c r="D15" i="8"/>
  <c r="D16" i="8"/>
  <c r="D17" i="8"/>
  <c r="D18" i="8"/>
  <c r="D19" i="8"/>
  <c r="D20" i="8"/>
  <c r="D12" i="8"/>
</calcChain>
</file>

<file path=xl/sharedStrings.xml><?xml version="1.0" encoding="utf-8"?>
<sst xmlns="http://schemas.openxmlformats.org/spreadsheetml/2006/main" count="391" uniqueCount="96">
  <si>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</si>
  <si>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</si>
  <si>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</si>
  <si>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</si>
  <si>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</si>
  <si>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</si>
  <si>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</si>
  <si>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</si>
  <si>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</si>
  <si>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</si>
  <si>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</si>
  <si>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</si>
  <si>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</si>
  <si>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</si>
  <si>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</si>
  <si>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</si>
  <si>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</si>
  <si>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</si>
  <si>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</si>
  <si>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</si>
  <si>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</si>
  <si>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</si>
  <si>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</si>
  <si>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</si>
  <si>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</si>
  <si>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</si>
  <si>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ENQUESTA PER A L'ESTUDIANTAT DE NOU INGRÉS</t>
  </si>
  <si>
    <t>Centre de procedència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</si>
  <si>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</si>
  <si>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</si>
  <si>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</si>
  <si>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</si>
  <si>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</si>
  <si>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</si>
  <si>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</si>
  <si>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</si>
  <si>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</si>
  <si>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</si>
  <si>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</si>
  <si>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</si>
  <si>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</si>
  <si>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Batxillerat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</si>
  <si>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</si>
  <si>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</si>
  <si>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</si>
  <si>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</si>
  <si>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</si>
  <si>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</si>
  <si>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</si>
  <si>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</si>
  <si>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</si>
  <si>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</si>
  <si>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Total</t>
  </si>
  <si>
    <t>Grau en Estudis d'Arquitectura</t>
  </si>
  <si>
    <t>Cicle Formatiu de Grau Superior</t>
  </si>
  <si>
    <t>Titulació matriculada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</si>
  <si>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</si>
  <si>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</si>
  <si>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</si>
  <si>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</si>
  <si>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</si>
  <si>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</si>
  <si>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</si>
  <si>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</si>
  <si>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</si>
  <si>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</si>
  <si>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 (@BarcelonaTech)</t>
  </si>
  <si>
    <t>Certificat de llengües de les universitats de Catalunya (CLUC)</t>
  </si>
  <si>
    <t>2014-2015</t>
  </si>
  <si>
    <t/>
  </si>
  <si>
    <t>Barcelona - Infant Jesús (C. Avenir, 19)</t>
  </si>
  <si>
    <t>Barcelona - La Salle Bonanova (Pg. de la Bonanova, 8)</t>
  </si>
  <si>
    <t>Vilanova i la Geltrú - IES Francesc Xavier Lluch i Rafecas (C. Doctor Zamenhof, 30)</t>
  </si>
  <si>
    <t>Activitats d'orientació (Pots marcar més d'una opció)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</si>
  <si>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</si>
  <si>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</si>
  <si>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CENTRE DE FORMACIÓ INTERDISCIPLINÀRIA SUPERIOR (CFIS)</t>
  </si>
  <si>
    <t>Grau en Enginyeria en Tecnologies Aeroespacials + Grau en Enginyeria de Tecnologies i Serveis de Telecomunicació</t>
  </si>
  <si>
    <t>Grau en Enginyeria en Tecnologies Industrials + Grau en Enginyeria Informàtica</t>
  </si>
  <si>
    <t>Grau en Enginyeria en Tecnologies Industrials + Grau en Matemàtiques</t>
  </si>
  <si>
    <t>Grau en Enginyeria Física + Grau en Enginyeria de Tecnologies i Serveis de Telecomunicació</t>
  </si>
  <si>
    <t>Grau en Enginyeria Física + Grau en Enginyeria en Tecnologies Industrials</t>
  </si>
  <si>
    <t>Grau en Enginyeria Física + Grau en Enginyeria Informàtica</t>
  </si>
  <si>
    <t>Grau en Enginyeria Física + Grau en Matemàtiques</t>
  </si>
  <si>
    <t>Grau en Enginyeria Informàtica + Grau en Matemàtiques</t>
  </si>
  <si>
    <t>Barcelona - Aula Escola Europea (Av. Mare de Déu de Lorda, 34-36)</t>
  </si>
  <si>
    <t>Barcelona - Jesús Maria (Av. Meridiana, 392-406)</t>
  </si>
  <si>
    <t>Barcelona - Lestonnac (C. Pau Claris, 131)</t>
  </si>
  <si>
    <t>Liceu Francès de Barcelona (Av. Bosch i Gimpera, 6-10)</t>
  </si>
  <si>
    <t>Barcelona - Sant Ignasi (C. Carrasco i Formiguera, 32)</t>
  </si>
  <si>
    <t>Barcelona - Súnion (Av. República Argentina, 85-89)</t>
  </si>
  <si>
    <t>Ciutadella (Menorca) - IES Josep Maria Quadrado (C/ Mallorca, 65)</t>
  </si>
  <si>
    <t>Girona - IES Jaume Vicenç Vives (C. Isabel la Católica núm 17)</t>
  </si>
  <si>
    <t>Palau-solità i Plegamans - IES Ramon Casas i Carbó (C. Lluis Companys, 2)</t>
  </si>
  <si>
    <t>Sant Cugat del Vallès - Viaró (Av. Alcalde Barnils, 2)</t>
  </si>
  <si>
    <t>Tarragona - IES Pons d'Icart (C. Assalt,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</si>
</sst>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0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7" fillId="0" borderId="0"/>
    <xf numFmtId="0" fontId="17" fillId="0" borderId="0"/>
  </cellStyleXfs>
  <cellXfs count="101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vertical="center" wrapText="1"/>
    </xf>
    <xf numFmtId="0" fontId="12" fillId="0" borderId="0" xfId="0" applyFont="1"/>
    <xf numFmtId="10" fontId="12" fillId="0" borderId="0" xfId="0" applyNumberFormat="1" applyFont="1"/>
    <xf numFmtId="0" fontId="13" fillId="0" borderId="0" xfId="3" applyFont="1" applyBorder="1" applyAlignment="1">
      <alignment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2" borderId="0" xfId="0" applyFill="1"/>
    <xf numFmtId="0" fontId="0" fillId="0" borderId="0" xfId="0" applyFill="1"/>
    <xf numFmtId="0" fontId="12" fillId="2" borderId="0" xfId="0" applyFont="1" applyFill="1" applyBorder="1"/>
    <xf numFmtId="0" fontId="15" fillId="2" borderId="0" xfId="0" applyFont="1" applyFill="1" applyBorder="1" applyAlignment="1">
      <alignment horizontal="left" vertical="top" wrapText="1"/>
    </xf>
    <xf numFmtId="165" fontId="15" fillId="2" borderId="0" xfId="0" applyNumberFormat="1" applyFont="1" applyFill="1" applyBorder="1" applyAlignment="1">
      <alignment horizontal="right" vertical="top"/>
    </xf>
    <xf numFmtId="0" fontId="14" fillId="0" borderId="3" xfId="4" applyFont="1" applyBorder="1" applyAlignment="1">
      <alignment horizontal="left" vertical="top" wrapText="1"/>
    </xf>
    <xf numFmtId="164" fontId="14" fillId="0" borderId="15" xfId="4" applyNumberFormat="1" applyFont="1" applyBorder="1" applyAlignment="1">
      <alignment horizontal="right" vertical="center"/>
    </xf>
    <xf numFmtId="165" fontId="14" fillId="0" borderId="16" xfId="4" applyNumberFormat="1" applyFont="1" applyBorder="1" applyAlignment="1">
      <alignment horizontal="right" vertical="center"/>
    </xf>
    <xf numFmtId="164" fontId="14" fillId="0" borderId="16" xfId="4" applyNumberFormat="1" applyFont="1" applyBorder="1" applyAlignment="1">
      <alignment horizontal="right" vertical="center"/>
    </xf>
    <xf numFmtId="0" fontId="14" fillId="0" borderId="7" xfId="4" applyFont="1" applyBorder="1" applyAlignment="1">
      <alignment horizontal="left" vertical="top" wrapText="1"/>
    </xf>
    <xf numFmtId="164" fontId="14" fillId="0" borderId="21" xfId="4" applyNumberFormat="1" applyFont="1" applyBorder="1" applyAlignment="1">
      <alignment horizontal="right" vertical="center"/>
    </xf>
    <xf numFmtId="165" fontId="14" fillId="0" borderId="22" xfId="4" applyNumberFormat="1" applyFont="1" applyBorder="1" applyAlignment="1">
      <alignment horizontal="right" vertical="center"/>
    </xf>
    <xf numFmtId="164" fontId="14" fillId="0" borderId="22" xfId="4" applyNumberFormat="1" applyFont="1" applyBorder="1" applyAlignment="1">
      <alignment horizontal="right" vertical="center"/>
    </xf>
    <xf numFmtId="0" fontId="14" fillId="0" borderId="11" xfId="4" applyFont="1" applyBorder="1" applyAlignment="1">
      <alignment horizontal="left" vertical="top" wrapText="1"/>
    </xf>
    <xf numFmtId="164" fontId="14" fillId="0" borderId="18" xfId="4" applyNumberFormat="1" applyFont="1" applyBorder="1" applyAlignment="1">
      <alignment horizontal="right" vertical="center"/>
    </xf>
    <xf numFmtId="165" fontId="14" fillId="0" borderId="19" xfId="4" applyNumberFormat="1" applyFont="1" applyBorder="1" applyAlignment="1">
      <alignment horizontal="right" vertical="center"/>
    </xf>
    <xf numFmtId="164" fontId="14" fillId="0" borderId="19" xfId="4" applyNumberFormat="1" applyFont="1" applyBorder="1" applyAlignment="1">
      <alignment horizontal="right" vertical="center"/>
    </xf>
    <xf numFmtId="164" fontId="18" fillId="7" borderId="16" xfId="4" applyNumberFormat="1" applyFont="1" applyFill="1" applyBorder="1" applyAlignment="1">
      <alignment horizontal="right" vertical="center"/>
    </xf>
    <xf numFmtId="165" fontId="18" fillId="7" borderId="17" xfId="4" applyNumberFormat="1" applyFont="1" applyFill="1" applyBorder="1" applyAlignment="1">
      <alignment horizontal="right" vertical="center"/>
    </xf>
    <xf numFmtId="164" fontId="18" fillId="7" borderId="22" xfId="4" applyNumberFormat="1" applyFont="1" applyFill="1" applyBorder="1" applyAlignment="1">
      <alignment horizontal="right" vertical="center"/>
    </xf>
    <xf numFmtId="165" fontId="18" fillId="7" borderId="23" xfId="4" applyNumberFormat="1" applyFont="1" applyFill="1" applyBorder="1" applyAlignment="1">
      <alignment horizontal="right" vertical="center"/>
    </xf>
    <xf numFmtId="164" fontId="18" fillId="7" borderId="19" xfId="4" applyNumberFormat="1" applyFont="1" applyFill="1" applyBorder="1" applyAlignment="1">
      <alignment horizontal="right" vertical="center"/>
    </xf>
    <xf numFmtId="165" fontId="18" fillId="7" borderId="20" xfId="4" applyNumberFormat="1" applyFont="1" applyFill="1" applyBorder="1" applyAlignment="1">
      <alignment horizontal="right" vertical="center"/>
    </xf>
    <xf numFmtId="0" fontId="18" fillId="7" borderId="11" xfId="4" applyFont="1" applyFill="1" applyBorder="1" applyAlignment="1">
      <alignment horizontal="left" vertical="top" wrapText="1"/>
    </xf>
    <xf numFmtId="164" fontId="18" fillId="7" borderId="18" xfId="4" applyNumberFormat="1" applyFont="1" applyFill="1" applyBorder="1" applyAlignment="1">
      <alignment horizontal="right" vertical="center"/>
    </xf>
    <xf numFmtId="165" fontId="18" fillId="7" borderId="19" xfId="4" applyNumberFormat="1" applyFont="1" applyFill="1" applyBorder="1" applyAlignment="1">
      <alignment horizontal="right" vertical="center"/>
    </xf>
    <xf numFmtId="0" fontId="0" fillId="0" borderId="0" xfId="0" applyAlignment="1"/>
    <xf numFmtId="0" fontId="14" fillId="0" borderId="7" xfId="4" applyFont="1" applyBorder="1" applyAlignment="1">
      <alignment horizontal="left" vertical="center" wrapText="1"/>
    </xf>
    <xf numFmtId="0" fontId="16" fillId="6" borderId="12" xfId="4" applyFont="1" applyFill="1" applyBorder="1" applyAlignment="1">
      <alignment horizontal="center" wrapText="1"/>
    </xf>
    <xf numFmtId="0" fontId="16" fillId="6" borderId="13" xfId="4" applyFont="1" applyFill="1" applyBorder="1" applyAlignment="1">
      <alignment horizontal="center" wrapText="1"/>
    </xf>
    <xf numFmtId="0" fontId="16" fillId="6" borderId="14" xfId="4" applyFont="1" applyFill="1" applyBorder="1" applyAlignment="1">
      <alignment horizontal="center" wrapText="1"/>
    </xf>
    <xf numFmtId="164" fontId="14" fillId="0" borderId="24" xfId="4" applyNumberFormat="1" applyFont="1" applyBorder="1" applyAlignment="1">
      <alignment horizontal="right" vertical="center"/>
    </xf>
    <xf numFmtId="165" fontId="14" fillId="0" borderId="25" xfId="4" applyNumberFormat="1" applyFont="1" applyBorder="1" applyAlignment="1">
      <alignment horizontal="right" vertical="center"/>
    </xf>
    <xf numFmtId="164" fontId="14" fillId="0" borderId="25" xfId="4" applyNumberFormat="1" applyFont="1" applyBorder="1" applyAlignment="1">
      <alignment horizontal="right" vertical="center"/>
    </xf>
    <xf numFmtId="165" fontId="14" fillId="0" borderId="26" xfId="4" applyNumberFormat="1" applyFont="1" applyBorder="1" applyAlignment="1">
      <alignment horizontal="right" vertical="center"/>
    </xf>
    <xf numFmtId="0" fontId="17" fillId="0" borderId="0" xfId="4"/>
    <xf numFmtId="0" fontId="19" fillId="0" borderId="0" xfId="3" applyFont="1"/>
    <xf numFmtId="0" fontId="19" fillId="2" borderId="0" xfId="3" applyFont="1" applyFill="1"/>
    <xf numFmtId="10" fontId="0" fillId="2" borderId="0" xfId="0" applyNumberFormat="1" applyFill="1"/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11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4" xfId="4" applyFont="1" applyFill="1" applyBorder="1" applyAlignment="1">
      <alignment horizontal="center" wrapText="1"/>
    </xf>
    <xf numFmtId="0" fontId="16" fillId="6" borderId="5" xfId="4" applyFont="1" applyFill="1" applyBorder="1" applyAlignment="1">
      <alignment horizontal="center" wrapText="1"/>
    </xf>
    <xf numFmtId="0" fontId="13" fillId="0" borderId="0" xfId="4" applyFont="1" applyBorder="1" applyAlignment="1">
      <alignment horizontal="center" vertical="center" wrapText="1"/>
    </xf>
    <xf numFmtId="0" fontId="16" fillId="6" borderId="3" xfId="4" applyFont="1" applyFill="1" applyBorder="1" applyAlignment="1">
      <alignment horizontal="left" wrapText="1"/>
    </xf>
    <xf numFmtId="0" fontId="16" fillId="6" borderId="11" xfId="4" applyFont="1" applyFill="1" applyBorder="1" applyAlignment="1">
      <alignment horizontal="left" wrapText="1"/>
    </xf>
    <xf numFmtId="0" fontId="16" fillId="6" borderId="6" xfId="4" applyFont="1" applyFill="1" applyBorder="1" applyAlignment="1">
      <alignment horizontal="center" wrapText="1"/>
    </xf>
    <xf numFmtId="0" fontId="16" fillId="6" borderId="5" xfId="4" applyFont="1" applyFill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6" fillId="6" borderId="33" xfId="4" applyFont="1" applyFill="1" applyBorder="1" applyAlignment="1">
      <alignment horizontal="center" wrapText="1"/>
    </xf>
    <xf numFmtId="0" fontId="16" fillId="6" borderId="34" xfId="4" applyFont="1" applyFill="1" applyBorder="1" applyAlignment="1">
      <alignment horizontal="center" wrapText="1"/>
    </xf>
    <xf numFmtId="0" fontId="16" fillId="6" borderId="4" xfId="4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7" xfId="4" applyFont="1" applyFill="1" applyBorder="1" applyAlignment="1">
      <alignment horizontal="left" wrapText="1"/>
    </xf>
    <xf numFmtId="0" fontId="16" fillId="6" borderId="35" xfId="4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16" fillId="6" borderId="7" xfId="4" applyFont="1" applyFill="1" applyBorder="1" applyAlignment="1">
      <alignment horizontal="left" vertical="center" wrapText="1"/>
    </xf>
    <xf numFmtId="0" fontId="16" fillId="6" borderId="11" xfId="4" applyFont="1" applyFill="1" applyBorder="1" applyAlignment="1">
      <alignment horizontal="left" vertical="center" wrapText="1"/>
    </xf>
    <xf numFmtId="0" fontId="16" fillId="6" borderId="36" xfId="4" applyFont="1" applyFill="1" applyBorder="1" applyAlignment="1">
      <alignment horizontal="center" wrapText="1"/>
    </xf>
    <xf numFmtId="0" fontId="16" fillId="6" borderId="37" xfId="4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5">
    <cellStyle name="Normal" xfId="0" builtinId="0"/>
    <cellStyle name="Normal_ETSAB" xfId="3"/>
    <cellStyle name="Normal_ETSAB (2)" xfId="4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01600" h="0"/>
            </a:sp3d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Gràfics!$K$152:$R$152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Gràfics!$K$153:$R$153</c:f>
              <c:numCache>
                <c:formatCode>General</c:formatCode>
                <c:ptCount val="8"/>
                <c:pt idx="0">
                  <c:v>0.59090909090909094</c:v>
                </c:pt>
                <c:pt idx="1">
                  <c:v>0.40909090909090912</c:v>
                </c:pt>
                <c:pt idx="2">
                  <c:v>9.0909090909090912E-2</c:v>
                </c:pt>
                <c:pt idx="3">
                  <c:v>0.54545454545454541</c:v>
                </c:pt>
                <c:pt idx="4">
                  <c:v>0</c:v>
                </c:pt>
                <c:pt idx="5">
                  <c:v>0.27272727272727271</c:v>
                </c:pt>
                <c:pt idx="6">
                  <c:v>0</c:v>
                </c:pt>
                <c:pt idx="7">
                  <c:v>0.13636363636363635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214208"/>
        <c:axId val="203306880"/>
        <c:axId val="0"/>
      </c:bar3DChart>
      <c:catAx>
        <c:axId val="20121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3306880"/>
        <c:crosses val="autoZero"/>
        <c:auto val="1"/>
        <c:lblAlgn val="ctr"/>
        <c:lblOffset val="100"/>
        <c:noMultiLvlLbl val="0"/>
      </c:catAx>
      <c:valAx>
        <c:axId val="203306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121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605272926574687E-2"/>
          <c:y val="4.5548798707853826E-2"/>
          <c:w val="0.89099095558146746"/>
          <c:h val="0.56563601857460122"/>
        </c:manualLayout>
      </c:layout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[1]Gràfics!$P$146:$W$147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Me l'han recomanada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lvl>
              </c:multiLvlStrCache>
            </c:multiLvlStrRef>
          </c:cat>
          <c:val>
            <c:numRef>
              <c:f>[1]Gràfics!$P$148:$W$148</c:f>
              <c:numCache>
                <c:formatCode>General</c:formatCode>
                <c:ptCount val="8"/>
                <c:pt idx="0">
                  <c:v>0.2857142857142857</c:v>
                </c:pt>
                <c:pt idx="1">
                  <c:v>0.125</c:v>
                </c:pt>
                <c:pt idx="2">
                  <c:v>3.5714285714285712E-2</c:v>
                </c:pt>
                <c:pt idx="3">
                  <c:v>0.17857142857142858</c:v>
                </c:pt>
                <c:pt idx="4">
                  <c:v>0.14285714285714285</c:v>
                </c:pt>
                <c:pt idx="5">
                  <c:v>0.125</c:v>
                </c:pt>
                <c:pt idx="6">
                  <c:v>3.5714285714285712E-2</c:v>
                </c:pt>
                <c:pt idx="7">
                  <c:v>7.1428571428571425E-2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161216"/>
        <c:axId val="207162752"/>
        <c:axId val="0"/>
      </c:bar3DChart>
      <c:catAx>
        <c:axId val="20716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a-ES"/>
          </a:p>
        </c:txPr>
        <c:crossAx val="207162752"/>
        <c:crosses val="autoZero"/>
        <c:auto val="1"/>
        <c:lblAlgn val="ctr"/>
        <c:lblOffset val="100"/>
        <c:noMultiLvlLbl val="0"/>
      </c:catAx>
      <c:valAx>
        <c:axId val="207162752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crossAx val="20716121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01600" h="0"/>
            </a:sp3d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Gràfics!$K$152:$R$152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Gràfics!$K$153:$R$153</c:f>
              <c:numCache>
                <c:formatCode>General</c:formatCode>
                <c:ptCount val="8"/>
                <c:pt idx="0">
                  <c:v>0.59090909090909094</c:v>
                </c:pt>
                <c:pt idx="1">
                  <c:v>0.40909090909090912</c:v>
                </c:pt>
                <c:pt idx="2">
                  <c:v>9.0909090909090912E-2</c:v>
                </c:pt>
                <c:pt idx="3">
                  <c:v>0.54545454545454541</c:v>
                </c:pt>
                <c:pt idx="4">
                  <c:v>0</c:v>
                </c:pt>
                <c:pt idx="5">
                  <c:v>0.27272727272727271</c:v>
                </c:pt>
                <c:pt idx="6">
                  <c:v>0</c:v>
                </c:pt>
                <c:pt idx="7">
                  <c:v>0.13636363636363635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183872"/>
        <c:axId val="207185408"/>
        <c:axId val="0"/>
      </c:bar3DChart>
      <c:catAx>
        <c:axId val="20718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7185408"/>
        <c:crosses val="autoZero"/>
        <c:auto val="1"/>
        <c:lblAlgn val="ctr"/>
        <c:lblOffset val="100"/>
        <c:noMultiLvlLbl val="0"/>
      </c:catAx>
      <c:valAx>
        <c:axId val="207185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718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5.png"/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4.png"/><Relationship Id="rId2" Type="http://schemas.openxmlformats.org/officeDocument/2006/relationships/image" Target="../media/image7.png"/><Relationship Id="rId16" Type="http://schemas.openxmlformats.org/officeDocument/2006/relationships/image" Target="../media/image3.png"/><Relationship Id="rId20" Type="http://schemas.openxmlformats.org/officeDocument/2006/relationships/image" Target="../media/image18.png"/><Relationship Id="rId1" Type="http://schemas.openxmlformats.org/officeDocument/2006/relationships/image" Target="../media/image6.png"/><Relationship Id="rId6" Type="http://schemas.openxmlformats.org/officeDocument/2006/relationships/chart" Target="../charts/chart3.xml"/><Relationship Id="rId11" Type="http://schemas.openxmlformats.org/officeDocument/2006/relationships/image" Target="../media/image14.png"/><Relationship Id="rId5" Type="http://schemas.openxmlformats.org/officeDocument/2006/relationships/chart" Target="../charts/chart2.xml"/><Relationship Id="rId15" Type="http://schemas.openxmlformats.org/officeDocument/2006/relationships/image" Target="../media/image2.png"/><Relationship Id="rId10" Type="http://schemas.openxmlformats.org/officeDocument/2006/relationships/image" Target="../media/image13.png"/><Relationship Id="rId19" Type="http://schemas.openxmlformats.org/officeDocument/2006/relationships/image" Target="../media/image17.png"/><Relationship Id="rId4" Type="http://schemas.openxmlformats.org/officeDocument/2006/relationships/image" Target="../media/image9.png"/><Relationship Id="rId9" Type="http://schemas.openxmlformats.org/officeDocument/2006/relationships/image" Target="../media/image12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104</xdr:row>
      <xdr:rowOff>85725</xdr:rowOff>
    </xdr:from>
    <xdr:to>
      <xdr:col>0</xdr:col>
      <xdr:colOff>552450</xdr:colOff>
      <xdr:row>104</xdr:row>
      <xdr:rowOff>85725</xdr:rowOff>
    </xdr:to>
    <xdr:cxnSp macro="">
      <xdr:nvCxnSpPr>
        <xdr:cNvPr id="5" name="Connector recte 4"/>
        <xdr:cNvCxnSpPr/>
      </xdr:nvCxnSpPr>
      <xdr:spPr>
        <a:xfrm flipH="1">
          <a:off x="295275" y="36709350"/>
          <a:ext cx="257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104</xdr:row>
      <xdr:rowOff>104775</xdr:rowOff>
    </xdr:from>
    <xdr:to>
      <xdr:col>0</xdr:col>
      <xdr:colOff>285750</xdr:colOff>
      <xdr:row>109</xdr:row>
      <xdr:rowOff>104775</xdr:rowOff>
    </xdr:to>
    <xdr:cxnSp macro="">
      <xdr:nvCxnSpPr>
        <xdr:cNvPr id="6" name="Connector recte 5"/>
        <xdr:cNvCxnSpPr/>
      </xdr:nvCxnSpPr>
      <xdr:spPr>
        <a:xfrm>
          <a:off x="285750" y="36728400"/>
          <a:ext cx="0" cy="1133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109</xdr:row>
      <xdr:rowOff>114300</xdr:rowOff>
    </xdr:from>
    <xdr:to>
      <xdr:col>0</xdr:col>
      <xdr:colOff>581025</xdr:colOff>
      <xdr:row>109</xdr:row>
      <xdr:rowOff>114300</xdr:rowOff>
    </xdr:to>
    <xdr:cxnSp macro="">
      <xdr:nvCxnSpPr>
        <xdr:cNvPr id="7" name="Connector de fletxa recta 6"/>
        <xdr:cNvCxnSpPr/>
      </xdr:nvCxnSpPr>
      <xdr:spPr>
        <a:xfrm>
          <a:off x="285750" y="37871400"/>
          <a:ext cx="2952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</xdr:row>
      <xdr:rowOff>0</xdr:rowOff>
    </xdr:from>
    <xdr:to>
      <xdr:col>5</xdr:col>
      <xdr:colOff>590550</xdr:colOff>
      <xdr:row>7</xdr:row>
      <xdr:rowOff>38100</xdr:rowOff>
    </xdr:to>
    <xdr:sp macro="" textlink="">
      <xdr:nvSpPr>
        <xdr:cNvPr id="39" name="QuadreDeText 38"/>
        <xdr:cNvSpPr txBox="1"/>
      </xdr:nvSpPr>
      <xdr:spPr>
        <a:xfrm>
          <a:off x="895350" y="1485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361950</xdr:colOff>
      <xdr:row>31</xdr:row>
      <xdr:rowOff>152400</xdr:rowOff>
    </xdr:from>
    <xdr:to>
      <xdr:col>6</xdr:col>
      <xdr:colOff>57150</xdr:colOff>
      <xdr:row>34</xdr:row>
      <xdr:rowOff>0</xdr:rowOff>
    </xdr:to>
    <xdr:sp macro="" textlink="">
      <xdr:nvSpPr>
        <xdr:cNvPr id="40" name="QuadreDeText 39"/>
        <xdr:cNvSpPr txBox="1"/>
      </xdr:nvSpPr>
      <xdr:spPr>
        <a:xfrm>
          <a:off x="971550" y="65913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342900</xdr:colOff>
      <xdr:row>58</xdr:row>
      <xdr:rowOff>133350</xdr:rowOff>
    </xdr:from>
    <xdr:to>
      <xdr:col>6</xdr:col>
      <xdr:colOff>38100</xdr:colOff>
      <xdr:row>60</xdr:row>
      <xdr:rowOff>171450</xdr:rowOff>
    </xdr:to>
    <xdr:sp macro="" textlink="">
      <xdr:nvSpPr>
        <xdr:cNvPr id="41" name="QuadreDeText 40"/>
        <xdr:cNvSpPr txBox="1"/>
      </xdr:nvSpPr>
      <xdr:spPr>
        <a:xfrm>
          <a:off x="952500" y="117157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85</xdr:row>
      <xdr:rowOff>152400</xdr:rowOff>
    </xdr:from>
    <xdr:to>
      <xdr:col>9</xdr:col>
      <xdr:colOff>228600</xdr:colOff>
      <xdr:row>88</xdr:row>
      <xdr:rowOff>0</xdr:rowOff>
    </xdr:to>
    <xdr:sp macro="" textlink="">
      <xdr:nvSpPr>
        <xdr:cNvPr id="42" name="QuadreDeText 41"/>
        <xdr:cNvSpPr txBox="1"/>
      </xdr:nvSpPr>
      <xdr:spPr>
        <a:xfrm>
          <a:off x="0" y="16878300"/>
          <a:ext cx="57150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276225</xdr:colOff>
      <xdr:row>113</xdr:row>
      <xdr:rowOff>180975</xdr:rowOff>
    </xdr:from>
    <xdr:to>
      <xdr:col>8</xdr:col>
      <xdr:colOff>371475</xdr:colOff>
      <xdr:row>116</xdr:row>
      <xdr:rowOff>28575</xdr:rowOff>
    </xdr:to>
    <xdr:sp macro="" textlink="">
      <xdr:nvSpPr>
        <xdr:cNvPr id="43" name="QuadreDeText 42"/>
        <xdr:cNvSpPr txBox="1"/>
      </xdr:nvSpPr>
      <xdr:spPr>
        <a:xfrm>
          <a:off x="276225" y="222408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257175</xdr:colOff>
      <xdr:row>206</xdr:row>
      <xdr:rowOff>47625</xdr:rowOff>
    </xdr:from>
    <xdr:to>
      <xdr:col>5</xdr:col>
      <xdr:colOff>561975</xdr:colOff>
      <xdr:row>208</xdr:row>
      <xdr:rowOff>85725</xdr:rowOff>
    </xdr:to>
    <xdr:sp macro="" textlink="">
      <xdr:nvSpPr>
        <xdr:cNvPr id="44" name="QuadreDeText 43"/>
        <xdr:cNvSpPr txBox="1"/>
      </xdr:nvSpPr>
      <xdr:spPr>
        <a:xfrm>
          <a:off x="866775" y="39824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</a:t>
          </a:r>
          <a:r>
            <a:rPr lang="ca-ES" sz="1800" b="1" baseline="0"/>
            <a:t> d'orientació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175</xdr:row>
      <xdr:rowOff>142875</xdr:rowOff>
    </xdr:from>
    <xdr:to>
      <xdr:col>8</xdr:col>
      <xdr:colOff>466725</xdr:colOff>
      <xdr:row>179</xdr:row>
      <xdr:rowOff>85725</xdr:rowOff>
    </xdr:to>
    <xdr:sp macro="" textlink="">
      <xdr:nvSpPr>
        <xdr:cNvPr id="45" name="QuadreDeText 44"/>
        <xdr:cNvSpPr txBox="1"/>
      </xdr:nvSpPr>
      <xdr:spPr>
        <a:xfrm>
          <a:off x="0" y="34013775"/>
          <a:ext cx="5343525" cy="7048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de promoció dels estudis de la UPC?</a:t>
          </a:r>
          <a:endParaRPr lang="ca-ES" sz="1100" b="1"/>
        </a:p>
      </xdr:txBody>
    </xdr:sp>
    <xdr:clientData/>
  </xdr:twoCellAnchor>
  <xdr:twoCellAnchor>
    <xdr:from>
      <xdr:col>0</xdr:col>
      <xdr:colOff>438150</xdr:colOff>
      <xdr:row>233</xdr:row>
      <xdr:rowOff>133350</xdr:rowOff>
    </xdr:from>
    <xdr:to>
      <xdr:col>8</xdr:col>
      <xdr:colOff>38100</xdr:colOff>
      <xdr:row>235</xdr:row>
      <xdr:rowOff>171450</xdr:rowOff>
    </xdr:to>
    <xdr:sp macro="" textlink="">
      <xdr:nvSpPr>
        <xdr:cNvPr id="46" name="QuadreDeText 45"/>
        <xdr:cNvSpPr txBox="1"/>
      </xdr:nvSpPr>
      <xdr:spPr>
        <a:xfrm>
          <a:off x="438150" y="45053250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9525</xdr:colOff>
      <xdr:row>261</xdr:row>
      <xdr:rowOff>133350</xdr:rowOff>
    </xdr:from>
    <xdr:to>
      <xdr:col>8</xdr:col>
      <xdr:colOff>352424</xdr:colOff>
      <xdr:row>266</xdr:row>
      <xdr:rowOff>38100</xdr:rowOff>
    </xdr:to>
    <xdr:sp macro="" textlink="">
      <xdr:nvSpPr>
        <xdr:cNvPr id="47" name="QuadreDeText 46"/>
        <xdr:cNvSpPr txBox="1"/>
      </xdr:nvSpPr>
      <xdr:spPr>
        <a:xfrm>
          <a:off x="9525" y="50387250"/>
          <a:ext cx="5219699" cy="8572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es-E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graduar-te a la UPC hauràs d'acreditar la competència en una tercera llengua. Disposes d'algun d'aquests certificats d'anglès de nivell B2.2?</a:t>
          </a:r>
          <a:endParaRPr lang="ca-ES" sz="2400">
            <a:effectLst/>
          </a:endParaRPr>
        </a:p>
      </xdr:txBody>
    </xdr:sp>
    <xdr:clientData/>
  </xdr:twoCellAnchor>
  <xdr:twoCellAnchor>
    <xdr:from>
      <xdr:col>0</xdr:col>
      <xdr:colOff>38100</xdr:colOff>
      <xdr:row>141</xdr:row>
      <xdr:rowOff>133350</xdr:rowOff>
    </xdr:from>
    <xdr:to>
      <xdr:col>8</xdr:col>
      <xdr:colOff>133350</xdr:colOff>
      <xdr:row>145</xdr:row>
      <xdr:rowOff>133350</xdr:rowOff>
    </xdr:to>
    <xdr:sp macro="" textlink="">
      <xdr:nvSpPr>
        <xdr:cNvPr id="48" name="QuadreDeText 47"/>
        <xdr:cNvSpPr txBox="1"/>
      </xdr:nvSpPr>
      <xdr:spPr>
        <a:xfrm>
          <a:off x="38100" y="27527250"/>
          <a:ext cx="4972050" cy="7620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209549</xdr:colOff>
      <xdr:row>146</xdr:row>
      <xdr:rowOff>147636</xdr:rowOff>
    </xdr:from>
    <xdr:to>
      <xdr:col>14</xdr:col>
      <xdr:colOff>400050</xdr:colOff>
      <xdr:row>172</xdr:row>
      <xdr:rowOff>152400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6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104775</xdr:rowOff>
    </xdr:from>
    <xdr:to>
      <xdr:col>9</xdr:col>
      <xdr:colOff>466725</xdr:colOff>
      <xdr:row>59</xdr:row>
      <xdr:rowOff>161925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4675"/>
          <a:ext cx="5953125" cy="5010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504825</xdr:colOff>
      <xdr:row>86</xdr:row>
      <xdr:rowOff>38100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153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9</xdr:col>
      <xdr:colOff>504825</xdr:colOff>
      <xdr:row>113</xdr:row>
      <xdr:rowOff>38100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297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133350</xdr:rowOff>
    </xdr:from>
    <xdr:to>
      <xdr:col>9</xdr:col>
      <xdr:colOff>504825</xdr:colOff>
      <xdr:row>141</xdr:row>
      <xdr:rowOff>171450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27647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9</xdr:col>
      <xdr:colOff>504825</xdr:colOff>
      <xdr:row>205</xdr:row>
      <xdr:rowOff>38100</xdr:rowOff>
    </xdr:to>
    <xdr:pic>
      <xdr:nvPicPr>
        <xdr:cNvPr id="13" name="Imat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4823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38100</xdr:rowOff>
    </xdr:from>
    <xdr:to>
      <xdr:col>9</xdr:col>
      <xdr:colOff>504825</xdr:colOff>
      <xdr:row>233</xdr:row>
      <xdr:rowOff>76200</xdr:rowOff>
    </xdr:to>
    <xdr:pic>
      <xdr:nvPicPr>
        <xdr:cNvPr id="17" name="Imatg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195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9</xdr:col>
      <xdr:colOff>504825</xdr:colOff>
      <xdr:row>261</xdr:row>
      <xdr:rowOff>38100</xdr:rowOff>
    </xdr:to>
    <xdr:pic>
      <xdr:nvPicPr>
        <xdr:cNvPr id="49" name="Imatge 4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5491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9</xdr:col>
      <xdr:colOff>504825</xdr:colOff>
      <xdr:row>291</xdr:row>
      <xdr:rowOff>38100</xdr:rowOff>
    </xdr:to>
    <xdr:pic>
      <xdr:nvPicPr>
        <xdr:cNvPr id="50" name="Imatge 4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1206400"/>
          <a:ext cx="59912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197</xdr:row>
      <xdr:rowOff>0</xdr:rowOff>
    </xdr:from>
    <xdr:to>
      <xdr:col>15</xdr:col>
      <xdr:colOff>409575</xdr:colOff>
      <xdr:row>199</xdr:row>
      <xdr:rowOff>38100</xdr:rowOff>
    </xdr:to>
    <xdr:sp macro="" textlink="">
      <xdr:nvSpPr>
        <xdr:cNvPr id="82" name="QuadreDeText 81"/>
        <xdr:cNvSpPr txBox="1"/>
      </xdr:nvSpPr>
      <xdr:spPr>
        <a:xfrm>
          <a:off x="6810375" y="379095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</a:t>
          </a:r>
          <a:r>
            <a:rPr lang="ca-ES" sz="1800" b="1" baseline="0"/>
            <a:t> d'orientació</a:t>
          </a:r>
          <a:endParaRPr lang="ca-ES" sz="1100" b="1"/>
        </a:p>
      </xdr:txBody>
    </xdr:sp>
    <xdr:clientData/>
  </xdr:twoCellAnchor>
  <xdr:twoCellAnchor>
    <xdr:from>
      <xdr:col>9</xdr:col>
      <xdr:colOff>457200</xdr:colOff>
      <xdr:row>166</xdr:row>
      <xdr:rowOff>95250</xdr:rowOff>
    </xdr:from>
    <xdr:to>
      <xdr:col>18</xdr:col>
      <xdr:colOff>314325</xdr:colOff>
      <xdr:row>170</xdr:row>
      <xdr:rowOff>38100</xdr:rowOff>
    </xdr:to>
    <xdr:sp macro="" textlink="">
      <xdr:nvSpPr>
        <xdr:cNvPr id="83" name="QuadreDeText 82"/>
        <xdr:cNvSpPr txBox="1"/>
      </xdr:nvSpPr>
      <xdr:spPr>
        <a:xfrm>
          <a:off x="5943600" y="32099250"/>
          <a:ext cx="5343525" cy="7048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de promoció dels estudis de la UPC?</a:t>
          </a:r>
          <a:endParaRPr lang="ca-ES" sz="1100" b="1"/>
        </a:p>
      </xdr:txBody>
    </xdr:sp>
    <xdr:clientData/>
  </xdr:twoCellAnchor>
  <xdr:twoCellAnchor>
    <xdr:from>
      <xdr:col>10</xdr:col>
      <xdr:colOff>285750</xdr:colOff>
      <xdr:row>224</xdr:row>
      <xdr:rowOff>85725</xdr:rowOff>
    </xdr:from>
    <xdr:to>
      <xdr:col>17</xdr:col>
      <xdr:colOff>495300</xdr:colOff>
      <xdr:row>226</xdr:row>
      <xdr:rowOff>123825</xdr:rowOff>
    </xdr:to>
    <xdr:sp macro="" textlink="">
      <xdr:nvSpPr>
        <xdr:cNvPr id="84" name="QuadreDeText 83"/>
        <xdr:cNvSpPr txBox="1"/>
      </xdr:nvSpPr>
      <xdr:spPr>
        <a:xfrm>
          <a:off x="6381750" y="43138725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>
    <xdr:from>
      <xdr:col>9</xdr:col>
      <xdr:colOff>466725</xdr:colOff>
      <xdr:row>252</xdr:row>
      <xdr:rowOff>85725</xdr:rowOff>
    </xdr:from>
    <xdr:to>
      <xdr:col>18</xdr:col>
      <xdr:colOff>200024</xdr:colOff>
      <xdr:row>256</xdr:row>
      <xdr:rowOff>180975</xdr:rowOff>
    </xdr:to>
    <xdr:sp macro="" textlink="">
      <xdr:nvSpPr>
        <xdr:cNvPr id="85" name="QuadreDeText 84"/>
        <xdr:cNvSpPr txBox="1"/>
      </xdr:nvSpPr>
      <xdr:spPr>
        <a:xfrm>
          <a:off x="5953125" y="48472725"/>
          <a:ext cx="5219699" cy="8572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es-E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graduar-te a la UPC hauràs d'acreditar la competència en una tercera llengua. Disposes d'algun d'aquests certificats d'anglès de nivell B2.2?</a:t>
          </a:r>
          <a:endParaRPr lang="ca-ES" sz="2400">
            <a:effectLst/>
          </a:endParaRPr>
        </a:p>
      </xdr:txBody>
    </xdr:sp>
    <xdr:clientData/>
  </xdr:twoCellAnchor>
  <xdr:twoCellAnchor editAs="oneCell">
    <xdr:from>
      <xdr:col>9</xdr:col>
      <xdr:colOff>457200</xdr:colOff>
      <xdr:row>170</xdr:row>
      <xdr:rowOff>142875</xdr:rowOff>
    </xdr:from>
    <xdr:to>
      <xdr:col>19</xdr:col>
      <xdr:colOff>352425</xdr:colOff>
      <xdr:row>195</xdr:row>
      <xdr:rowOff>180975</xdr:rowOff>
    </xdr:to>
    <xdr:pic>
      <xdr:nvPicPr>
        <xdr:cNvPr id="86" name="Imatge 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329088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198</xdr:row>
      <xdr:rowOff>180975</xdr:rowOff>
    </xdr:from>
    <xdr:to>
      <xdr:col>19</xdr:col>
      <xdr:colOff>352425</xdr:colOff>
      <xdr:row>224</xdr:row>
      <xdr:rowOff>28575</xdr:rowOff>
    </xdr:to>
    <xdr:pic>
      <xdr:nvPicPr>
        <xdr:cNvPr id="87" name="Imatge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382809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226</xdr:row>
      <xdr:rowOff>142875</xdr:rowOff>
    </xdr:from>
    <xdr:to>
      <xdr:col>19</xdr:col>
      <xdr:colOff>352425</xdr:colOff>
      <xdr:row>251</xdr:row>
      <xdr:rowOff>180975</xdr:rowOff>
    </xdr:to>
    <xdr:pic>
      <xdr:nvPicPr>
        <xdr:cNvPr id="88" name="Imatge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43600" y="435768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256</xdr:row>
      <xdr:rowOff>142875</xdr:rowOff>
    </xdr:from>
    <xdr:to>
      <xdr:col>19</xdr:col>
      <xdr:colOff>352425</xdr:colOff>
      <xdr:row>281</xdr:row>
      <xdr:rowOff>180975</xdr:rowOff>
    </xdr:to>
    <xdr:pic>
      <xdr:nvPicPr>
        <xdr:cNvPr id="89" name="Imatge 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43600" y="4929187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38100</xdr:rowOff>
    </xdr:from>
    <xdr:to>
      <xdr:col>8</xdr:col>
      <xdr:colOff>361950</xdr:colOff>
      <xdr:row>147</xdr:row>
      <xdr:rowOff>9525</xdr:rowOff>
    </xdr:to>
    <xdr:sp macro="" textlink="">
      <xdr:nvSpPr>
        <xdr:cNvPr id="24" name="QuadreDeText 23"/>
        <xdr:cNvSpPr txBox="1"/>
      </xdr:nvSpPr>
      <xdr:spPr>
        <a:xfrm>
          <a:off x="0" y="274701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9</xdr:col>
      <xdr:colOff>504825</xdr:colOff>
      <xdr:row>142</xdr:row>
      <xdr:rowOff>47625</xdr:rowOff>
    </xdr:from>
    <xdr:to>
      <xdr:col>18</xdr:col>
      <xdr:colOff>257175</xdr:colOff>
      <xdr:row>147</xdr:row>
      <xdr:rowOff>19050</xdr:rowOff>
    </xdr:to>
    <xdr:sp macro="" textlink="">
      <xdr:nvSpPr>
        <xdr:cNvPr id="25" name="QuadreDeText 24"/>
        <xdr:cNvSpPr txBox="1"/>
      </xdr:nvSpPr>
      <xdr:spPr>
        <a:xfrm>
          <a:off x="5991225" y="274796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147</xdr:row>
      <xdr:rowOff>38100</xdr:rowOff>
    </xdr:from>
    <xdr:to>
      <xdr:col>8</xdr:col>
      <xdr:colOff>523200</xdr:colOff>
      <xdr:row>166</xdr:row>
      <xdr:rowOff>18600</xdr:rowOff>
    </xdr:to>
    <xdr:graphicFrame macro="">
      <xdr:nvGraphicFramePr>
        <xdr:cNvPr id="39" name="Gràfic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161925</xdr:colOff>
      <xdr:row>146</xdr:row>
      <xdr:rowOff>161925</xdr:rowOff>
    </xdr:from>
    <xdr:to>
      <xdr:col>18</xdr:col>
      <xdr:colOff>542925</xdr:colOff>
      <xdr:row>165</xdr:row>
      <xdr:rowOff>180975</xdr:rowOff>
    </xdr:to>
    <xdr:graphicFrame macro="">
      <xdr:nvGraphicFramePr>
        <xdr:cNvPr id="44" name="Gràfic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438150</xdr:colOff>
      <xdr:row>198</xdr:row>
      <xdr:rowOff>180975</xdr:rowOff>
    </xdr:from>
    <xdr:to>
      <xdr:col>8</xdr:col>
      <xdr:colOff>38100</xdr:colOff>
      <xdr:row>201</xdr:row>
      <xdr:rowOff>28575</xdr:rowOff>
    </xdr:to>
    <xdr:sp macro="" textlink="">
      <xdr:nvSpPr>
        <xdr:cNvPr id="51" name="QuadreDeText 50"/>
        <xdr:cNvSpPr txBox="1"/>
      </xdr:nvSpPr>
      <xdr:spPr>
        <a:xfrm>
          <a:off x="438150" y="38280975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</xdr:row>
      <xdr:rowOff>104775</xdr:rowOff>
    </xdr:from>
    <xdr:to>
      <xdr:col>9</xdr:col>
      <xdr:colOff>510117</xdr:colOff>
      <xdr:row>31</xdr:row>
      <xdr:rowOff>104775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8775"/>
          <a:ext cx="5996517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114300</xdr:rowOff>
    </xdr:from>
    <xdr:to>
      <xdr:col>9</xdr:col>
      <xdr:colOff>510117</xdr:colOff>
      <xdr:row>58</xdr:row>
      <xdr:rowOff>114300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5996517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104775</xdr:rowOff>
    </xdr:from>
    <xdr:to>
      <xdr:col>9</xdr:col>
      <xdr:colOff>510117</xdr:colOff>
      <xdr:row>85</xdr:row>
      <xdr:rowOff>104775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5775"/>
          <a:ext cx="5996517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170</xdr:row>
      <xdr:rowOff>133350</xdr:rowOff>
    </xdr:from>
    <xdr:to>
      <xdr:col>9</xdr:col>
      <xdr:colOff>510117</xdr:colOff>
      <xdr:row>195</xdr:row>
      <xdr:rowOff>133350</xdr:rowOff>
    </xdr:to>
    <xdr:pic>
      <xdr:nvPicPr>
        <xdr:cNvPr id="58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6"/>
        <a:stretch/>
      </xdr:blipFill>
      <xdr:spPr bwMode="auto">
        <a:xfrm>
          <a:off x="361950" y="32899350"/>
          <a:ext cx="5634567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133350</xdr:rowOff>
    </xdr:from>
    <xdr:to>
      <xdr:col>9</xdr:col>
      <xdr:colOff>510117</xdr:colOff>
      <xdr:row>224</xdr:row>
      <xdr:rowOff>133350</xdr:rowOff>
    </xdr:to>
    <xdr:pic>
      <xdr:nvPicPr>
        <xdr:cNvPr id="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23850"/>
          <a:ext cx="5996517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228</xdr:row>
      <xdr:rowOff>104775</xdr:rowOff>
    </xdr:from>
    <xdr:to>
      <xdr:col>9</xdr:col>
      <xdr:colOff>510117</xdr:colOff>
      <xdr:row>252</xdr:row>
      <xdr:rowOff>76200</xdr:rowOff>
    </xdr:to>
    <xdr:pic>
      <xdr:nvPicPr>
        <xdr:cNvPr id="60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9" b="4600"/>
        <a:stretch/>
      </xdr:blipFill>
      <xdr:spPr bwMode="auto">
        <a:xfrm>
          <a:off x="333375" y="43919775"/>
          <a:ext cx="5663142" cy="454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257</xdr:row>
      <xdr:rowOff>57150</xdr:rowOff>
    </xdr:from>
    <xdr:to>
      <xdr:col>9</xdr:col>
      <xdr:colOff>510117</xdr:colOff>
      <xdr:row>282</xdr:row>
      <xdr:rowOff>19050</xdr:rowOff>
    </xdr:to>
    <xdr:pic>
      <xdr:nvPicPr>
        <xdr:cNvPr id="61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3" b="800"/>
        <a:stretch/>
      </xdr:blipFill>
      <xdr:spPr bwMode="auto">
        <a:xfrm>
          <a:off x="381000" y="49396650"/>
          <a:ext cx="5615517" cy="472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</xdr:row>
      <xdr:rowOff>0</xdr:rowOff>
    </xdr:from>
    <xdr:to>
      <xdr:col>5</xdr:col>
      <xdr:colOff>590550</xdr:colOff>
      <xdr:row>7</xdr:row>
      <xdr:rowOff>38100</xdr:rowOff>
    </xdr:to>
    <xdr:sp macro="" textlink="">
      <xdr:nvSpPr>
        <xdr:cNvPr id="62" name="QuadreDeText 61"/>
        <xdr:cNvSpPr txBox="1"/>
      </xdr:nvSpPr>
      <xdr:spPr>
        <a:xfrm>
          <a:off x="895350" y="13335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361950</xdr:colOff>
      <xdr:row>31</xdr:row>
      <xdr:rowOff>152400</xdr:rowOff>
    </xdr:from>
    <xdr:to>
      <xdr:col>6</xdr:col>
      <xdr:colOff>57150</xdr:colOff>
      <xdr:row>34</xdr:row>
      <xdr:rowOff>0</xdr:rowOff>
    </xdr:to>
    <xdr:sp macro="" textlink="">
      <xdr:nvSpPr>
        <xdr:cNvPr id="63" name="QuadreDeText 62"/>
        <xdr:cNvSpPr txBox="1"/>
      </xdr:nvSpPr>
      <xdr:spPr>
        <a:xfrm>
          <a:off x="971550" y="6438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342900</xdr:colOff>
      <xdr:row>58</xdr:row>
      <xdr:rowOff>133350</xdr:rowOff>
    </xdr:from>
    <xdr:to>
      <xdr:col>6</xdr:col>
      <xdr:colOff>38100</xdr:colOff>
      <xdr:row>60</xdr:row>
      <xdr:rowOff>171450</xdr:rowOff>
    </xdr:to>
    <xdr:sp macro="" textlink="">
      <xdr:nvSpPr>
        <xdr:cNvPr id="64" name="QuadreDeText 63"/>
        <xdr:cNvSpPr txBox="1"/>
      </xdr:nvSpPr>
      <xdr:spPr>
        <a:xfrm>
          <a:off x="952500" y="11563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85</xdr:row>
      <xdr:rowOff>152400</xdr:rowOff>
    </xdr:from>
    <xdr:to>
      <xdr:col>9</xdr:col>
      <xdr:colOff>228600</xdr:colOff>
      <xdr:row>88</xdr:row>
      <xdr:rowOff>0</xdr:rowOff>
    </xdr:to>
    <xdr:sp macro="" textlink="">
      <xdr:nvSpPr>
        <xdr:cNvPr id="65" name="QuadreDeText 64"/>
        <xdr:cNvSpPr txBox="1"/>
      </xdr:nvSpPr>
      <xdr:spPr>
        <a:xfrm>
          <a:off x="0" y="16725900"/>
          <a:ext cx="57150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276225</xdr:colOff>
      <xdr:row>113</xdr:row>
      <xdr:rowOff>180975</xdr:rowOff>
    </xdr:from>
    <xdr:to>
      <xdr:col>8</xdr:col>
      <xdr:colOff>371475</xdr:colOff>
      <xdr:row>116</xdr:row>
      <xdr:rowOff>28575</xdr:rowOff>
    </xdr:to>
    <xdr:sp macro="" textlink="">
      <xdr:nvSpPr>
        <xdr:cNvPr id="66" name="QuadreDeText 65"/>
        <xdr:cNvSpPr txBox="1"/>
      </xdr:nvSpPr>
      <xdr:spPr>
        <a:xfrm>
          <a:off x="276225" y="220884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257175</xdr:colOff>
      <xdr:row>197</xdr:row>
      <xdr:rowOff>76200</xdr:rowOff>
    </xdr:from>
    <xdr:to>
      <xdr:col>5</xdr:col>
      <xdr:colOff>561975</xdr:colOff>
      <xdr:row>199</xdr:row>
      <xdr:rowOff>114300</xdr:rowOff>
    </xdr:to>
    <xdr:sp macro="" textlink="">
      <xdr:nvSpPr>
        <xdr:cNvPr id="67" name="QuadreDeText 66"/>
        <xdr:cNvSpPr txBox="1"/>
      </xdr:nvSpPr>
      <xdr:spPr>
        <a:xfrm>
          <a:off x="866775" y="37985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</a:t>
          </a:r>
          <a:r>
            <a:rPr lang="ca-ES" sz="1800" b="1" baseline="0"/>
            <a:t> d'orientació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166</xdr:row>
      <xdr:rowOff>171450</xdr:rowOff>
    </xdr:from>
    <xdr:to>
      <xdr:col>8</xdr:col>
      <xdr:colOff>466725</xdr:colOff>
      <xdr:row>170</xdr:row>
      <xdr:rowOff>114300</xdr:rowOff>
    </xdr:to>
    <xdr:sp macro="" textlink="">
      <xdr:nvSpPr>
        <xdr:cNvPr id="68" name="QuadreDeText 67"/>
        <xdr:cNvSpPr txBox="1"/>
      </xdr:nvSpPr>
      <xdr:spPr>
        <a:xfrm>
          <a:off x="0" y="32175450"/>
          <a:ext cx="5343525" cy="7048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de promoció dels estudis de la UPC?</a:t>
          </a:r>
          <a:endParaRPr lang="ca-ES" sz="1100" b="1"/>
        </a:p>
      </xdr:txBody>
    </xdr:sp>
    <xdr:clientData/>
  </xdr:twoCellAnchor>
  <xdr:twoCellAnchor>
    <xdr:from>
      <xdr:col>0</xdr:col>
      <xdr:colOff>438150</xdr:colOff>
      <xdr:row>224</xdr:row>
      <xdr:rowOff>161925</xdr:rowOff>
    </xdr:from>
    <xdr:to>
      <xdr:col>8</xdr:col>
      <xdr:colOff>38100</xdr:colOff>
      <xdr:row>227</xdr:row>
      <xdr:rowOff>9525</xdr:rowOff>
    </xdr:to>
    <xdr:sp macro="" textlink="">
      <xdr:nvSpPr>
        <xdr:cNvPr id="69" name="QuadreDeText 68"/>
        <xdr:cNvSpPr txBox="1"/>
      </xdr:nvSpPr>
      <xdr:spPr>
        <a:xfrm>
          <a:off x="438150" y="43214925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252</xdr:row>
      <xdr:rowOff>76200</xdr:rowOff>
    </xdr:from>
    <xdr:to>
      <xdr:col>8</xdr:col>
      <xdr:colOff>342899</xdr:colOff>
      <xdr:row>256</xdr:row>
      <xdr:rowOff>171450</xdr:rowOff>
    </xdr:to>
    <xdr:sp macro="" textlink="">
      <xdr:nvSpPr>
        <xdr:cNvPr id="70" name="QuadreDeText 69"/>
        <xdr:cNvSpPr txBox="1"/>
      </xdr:nvSpPr>
      <xdr:spPr>
        <a:xfrm>
          <a:off x="0" y="48463200"/>
          <a:ext cx="5219699" cy="8572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es-E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graduar-te a la UPC hauràs d'acreditar la competència en una tercera llengua. Disposes d'algun d'aquests certificats d'anglès de nivell B2.2?</a:t>
          </a:r>
          <a:endParaRPr lang="ca-ES" sz="2400">
            <a:effectLst/>
          </a:endParaRPr>
        </a:p>
      </xdr:txBody>
    </xdr:sp>
    <xdr:clientData/>
  </xdr:twoCellAnchor>
  <xdr:twoCellAnchor>
    <xdr:from>
      <xdr:col>11</xdr:col>
      <xdr:colOff>266700</xdr:colOff>
      <xdr:row>4</xdr:row>
      <xdr:rowOff>142875</xdr:rowOff>
    </xdr:from>
    <xdr:to>
      <xdr:col>15</xdr:col>
      <xdr:colOff>571500</xdr:colOff>
      <xdr:row>6</xdr:row>
      <xdr:rowOff>180975</xdr:rowOff>
    </xdr:to>
    <xdr:sp macro="" textlink="">
      <xdr:nvSpPr>
        <xdr:cNvPr id="71" name="QuadreDeText 70"/>
        <xdr:cNvSpPr txBox="1"/>
      </xdr:nvSpPr>
      <xdr:spPr>
        <a:xfrm>
          <a:off x="6972300" y="12858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342900</xdr:colOff>
      <xdr:row>31</xdr:row>
      <xdr:rowOff>104775</xdr:rowOff>
    </xdr:from>
    <xdr:to>
      <xdr:col>16</xdr:col>
      <xdr:colOff>38100</xdr:colOff>
      <xdr:row>33</xdr:row>
      <xdr:rowOff>142875</xdr:rowOff>
    </xdr:to>
    <xdr:sp macro="" textlink="">
      <xdr:nvSpPr>
        <xdr:cNvPr id="72" name="QuadreDeText 71"/>
        <xdr:cNvSpPr txBox="1"/>
      </xdr:nvSpPr>
      <xdr:spPr>
        <a:xfrm>
          <a:off x="7048500" y="63912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323850</xdr:colOff>
      <xdr:row>58</xdr:row>
      <xdr:rowOff>85725</xdr:rowOff>
    </xdr:from>
    <xdr:to>
      <xdr:col>16</xdr:col>
      <xdr:colOff>19050</xdr:colOff>
      <xdr:row>60</xdr:row>
      <xdr:rowOff>123825</xdr:rowOff>
    </xdr:to>
    <xdr:sp macro="" textlink="">
      <xdr:nvSpPr>
        <xdr:cNvPr id="73" name="QuadreDeText 72"/>
        <xdr:cNvSpPr txBox="1"/>
      </xdr:nvSpPr>
      <xdr:spPr>
        <a:xfrm>
          <a:off x="7029450" y="115157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9</xdr:col>
      <xdr:colOff>590550</xdr:colOff>
      <xdr:row>85</xdr:row>
      <xdr:rowOff>104775</xdr:rowOff>
    </xdr:from>
    <xdr:to>
      <xdr:col>19</xdr:col>
      <xdr:colOff>209550</xdr:colOff>
      <xdr:row>87</xdr:row>
      <xdr:rowOff>142875</xdr:rowOff>
    </xdr:to>
    <xdr:sp macro="" textlink="">
      <xdr:nvSpPr>
        <xdr:cNvPr id="74" name="QuadreDeText 73"/>
        <xdr:cNvSpPr txBox="1"/>
      </xdr:nvSpPr>
      <xdr:spPr>
        <a:xfrm>
          <a:off x="6076950" y="16678275"/>
          <a:ext cx="57150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257175</xdr:colOff>
      <xdr:row>113</xdr:row>
      <xdr:rowOff>133350</xdr:rowOff>
    </xdr:from>
    <xdr:to>
      <xdr:col>18</xdr:col>
      <xdr:colOff>352425</xdr:colOff>
      <xdr:row>115</xdr:row>
      <xdr:rowOff>171450</xdr:rowOff>
    </xdr:to>
    <xdr:sp macro="" textlink="">
      <xdr:nvSpPr>
        <xdr:cNvPr id="75" name="QuadreDeText 74"/>
        <xdr:cNvSpPr txBox="1"/>
      </xdr:nvSpPr>
      <xdr:spPr>
        <a:xfrm>
          <a:off x="6353175" y="220408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 editAs="oneCell">
    <xdr:from>
      <xdr:col>9</xdr:col>
      <xdr:colOff>590550</xdr:colOff>
      <xdr:row>6</xdr:row>
      <xdr:rowOff>142875</xdr:rowOff>
    </xdr:from>
    <xdr:to>
      <xdr:col>19</xdr:col>
      <xdr:colOff>485775</xdr:colOff>
      <xdr:row>31</xdr:row>
      <xdr:rowOff>180975</xdr:rowOff>
    </xdr:to>
    <xdr:pic>
      <xdr:nvPicPr>
        <xdr:cNvPr id="76" name="Imatge 7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76950" y="16668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33</xdr:row>
      <xdr:rowOff>57150</xdr:rowOff>
    </xdr:from>
    <xdr:to>
      <xdr:col>19</xdr:col>
      <xdr:colOff>447675</xdr:colOff>
      <xdr:row>59</xdr:row>
      <xdr:rowOff>114300</xdr:rowOff>
    </xdr:to>
    <xdr:pic>
      <xdr:nvPicPr>
        <xdr:cNvPr id="77" name="Imatge 7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76950" y="6724650"/>
          <a:ext cx="5953125" cy="501015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60</xdr:row>
      <xdr:rowOff>171450</xdr:rowOff>
    </xdr:from>
    <xdr:to>
      <xdr:col>19</xdr:col>
      <xdr:colOff>333375</xdr:colOff>
      <xdr:row>86</xdr:row>
      <xdr:rowOff>19050</xdr:rowOff>
    </xdr:to>
    <xdr:pic>
      <xdr:nvPicPr>
        <xdr:cNvPr id="78" name="Imatge 7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924550" y="119824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88</xdr:row>
      <xdr:rowOff>9525</xdr:rowOff>
    </xdr:from>
    <xdr:to>
      <xdr:col>19</xdr:col>
      <xdr:colOff>142875</xdr:colOff>
      <xdr:row>113</xdr:row>
      <xdr:rowOff>47625</xdr:rowOff>
    </xdr:to>
    <xdr:pic>
      <xdr:nvPicPr>
        <xdr:cNvPr id="79" name="Imatge 7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34050" y="171545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116</xdr:row>
      <xdr:rowOff>133350</xdr:rowOff>
    </xdr:from>
    <xdr:to>
      <xdr:col>19</xdr:col>
      <xdr:colOff>228600</xdr:colOff>
      <xdr:row>141</xdr:row>
      <xdr:rowOff>171450</xdr:rowOff>
    </xdr:to>
    <xdr:pic>
      <xdr:nvPicPr>
        <xdr:cNvPr id="80" name="Imatge 7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819775" y="226123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117</xdr:row>
      <xdr:rowOff>0</xdr:rowOff>
    </xdr:from>
    <xdr:to>
      <xdr:col>9</xdr:col>
      <xdr:colOff>510117</xdr:colOff>
      <xdr:row>142</xdr:row>
      <xdr:rowOff>0</xdr:rowOff>
    </xdr:to>
    <xdr:pic>
      <xdr:nvPicPr>
        <xdr:cNvPr id="57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7"/>
        <a:stretch/>
      </xdr:blipFill>
      <xdr:spPr bwMode="auto">
        <a:xfrm>
          <a:off x="352425" y="22669500"/>
          <a:ext cx="5644092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88</xdr:row>
      <xdr:rowOff>104775</xdr:rowOff>
    </xdr:from>
    <xdr:to>
      <xdr:col>9</xdr:col>
      <xdr:colOff>510117</xdr:colOff>
      <xdr:row>113</xdr:row>
      <xdr:rowOff>104775</xdr:rowOff>
    </xdr:to>
    <xdr:pic>
      <xdr:nvPicPr>
        <xdr:cNvPr id="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3"/>
        <a:stretch/>
      </xdr:blipFill>
      <xdr:spPr bwMode="auto">
        <a:xfrm>
          <a:off x="381000" y="17249775"/>
          <a:ext cx="5615517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AQ/GPAQ-COMU/Enquestes/Enquestes%20Nous%20de%201r/2014-15/Graus/Resultats%20Enquesta%20CF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IS"/>
      <sheetName val="Gràfics"/>
      <sheetName val="Comparativa"/>
    </sheetNames>
    <sheetDataSet>
      <sheetData sheetId="0"/>
      <sheetData sheetId="1">
        <row r="146">
          <cell r="P146">
            <v>0</v>
          </cell>
          <cell r="Q146">
            <v>0</v>
          </cell>
          <cell r="R146" t="str">
            <v>Me l'han recomanada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P147" t="str">
            <v>Crec que és la única que ofereix aquests estudis</v>
          </cell>
          <cell r="Q147" t="str">
            <v>Per què és una universitat pública</v>
          </cell>
          <cell r="R147" t="str">
            <v>La família</v>
          </cell>
          <cell r="S147" t="str">
            <v>Estudiants o antics estudiants de la UPC</v>
          </cell>
          <cell r="T147" t="str">
            <v>El professorat</v>
          </cell>
          <cell r="U147" t="str">
            <v>Per la facilitat d'accés (proximitat, bona comunicació ...)</v>
          </cell>
          <cell r="V147" t="str">
            <v>Per la nota d'accés als estudis</v>
          </cell>
          <cell r="W147" t="str">
            <v>Altres</v>
          </cell>
        </row>
        <row r="148">
          <cell r="P148">
            <v>0.2857142857142857</v>
          </cell>
          <cell r="Q148">
            <v>0.125</v>
          </cell>
          <cell r="R148">
            <v>3.5714285714285712E-2</v>
          </cell>
          <cell r="S148">
            <v>0.17857142857142858</v>
          </cell>
          <cell r="T148">
            <v>0.14285714285714285</v>
          </cell>
          <cell r="U148">
            <v>0.125</v>
          </cell>
          <cell r="V148">
            <v>3.5714285714285712E-2</v>
          </cell>
          <cell r="W148">
            <v>7.1428571428571425E-2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0"/>
  <sheetViews>
    <sheetView showGridLines="0" tabSelected="1" zoomScaleNormal="100" workbookViewId="0">
      <selection activeCell="D4" sqref="D4:L4"/>
    </sheetView>
  </sheetViews>
  <sheetFormatPr defaultColWidth="9.140625" defaultRowHeight="15"/>
  <cols>
    <col min="2" max="2" width="40.140625" customWidth="1"/>
    <col min="3" max="7" width="9.7109375" bestFit="1" customWidth="1"/>
    <col min="9" max="9" width="9.7109375" bestFit="1" customWidth="1"/>
    <col min="11" max="11" width="9.7109375" customWidth="1"/>
    <col min="13" max="13" width="9.7109375" customWidth="1"/>
    <col min="15" max="15" width="9.7109375" customWidth="1"/>
    <col min="17" max="17" width="9.7109375" customWidth="1"/>
    <col min="19" max="19" width="9.7109375" customWidth="1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2" ht="49.5" customHeight="1">
      <c r="A2" s="1"/>
      <c r="B2" s="64" t="s">
        <v>75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36.75" customHeight="1">
      <c r="A4" s="1"/>
      <c r="B4" s="1"/>
      <c r="C4" s="1"/>
      <c r="D4" s="65" t="s">
        <v>76</v>
      </c>
      <c r="E4" s="65"/>
      <c r="F4" s="65"/>
      <c r="G4" s="65"/>
      <c r="H4" s="65"/>
      <c r="I4" s="65"/>
      <c r="J4" s="65"/>
      <c r="K4" s="65"/>
      <c r="L4" s="65"/>
      <c r="M4" s="4"/>
      <c r="N4" s="4"/>
      <c r="O4" s="5"/>
    </row>
    <row r="5" spans="1:2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2" ht="21">
      <c r="A6" s="1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22">
      <c r="B7" s="18"/>
      <c r="C7" s="18"/>
      <c r="D7" s="18"/>
      <c r="E7" s="18"/>
      <c r="F7" s="18"/>
      <c r="G7" s="18"/>
      <c r="H7" s="18"/>
      <c r="I7" s="18"/>
      <c r="J7" s="18"/>
    </row>
    <row r="8" spans="1:22" ht="15.75" thickBot="1">
      <c r="B8" s="66" t="s">
        <v>1</v>
      </c>
      <c r="C8" s="66"/>
      <c r="D8" s="66"/>
      <c r="E8" s="66"/>
      <c r="F8" s="66"/>
      <c r="G8" s="66"/>
      <c r="H8" s="66"/>
      <c r="I8" s="18"/>
      <c r="J8" s="18"/>
    </row>
    <row r="9" spans="1:22" ht="15.75" thickTop="1">
      <c r="B9" s="67"/>
      <c r="C9" s="70" t="s">
        <v>1</v>
      </c>
      <c r="D9" s="71"/>
      <c r="E9" s="71"/>
      <c r="F9" s="71"/>
      <c r="G9" s="71"/>
      <c r="H9" s="72"/>
      <c r="I9" s="18"/>
      <c r="J9" s="18"/>
    </row>
    <row r="10" spans="1:22">
      <c r="B10" s="68"/>
      <c r="C10" s="73" t="s">
        <v>50</v>
      </c>
      <c r="D10" s="74"/>
      <c r="E10" s="74" t="s">
        <v>51</v>
      </c>
      <c r="F10" s="74"/>
      <c r="G10" s="74" t="s">
        <v>52</v>
      </c>
      <c r="H10" s="75"/>
      <c r="I10" s="18"/>
      <c r="J10" s="18"/>
    </row>
    <row r="11" spans="1:22" ht="15.75" thickBot="1">
      <c r="B11" s="69"/>
      <c r="C11" s="8" t="s">
        <v>6</v>
      </c>
      <c r="D11" s="9" t="s">
        <v>3</v>
      </c>
      <c r="E11" s="9" t="s">
        <v>6</v>
      </c>
      <c r="F11" s="9" t="s">
        <v>3</v>
      </c>
      <c r="G11" s="9" t="s">
        <v>6</v>
      </c>
      <c r="H11" s="10" t="s">
        <v>3</v>
      </c>
      <c r="I11" s="18"/>
      <c r="J11" s="18"/>
    </row>
    <row r="12" spans="1:22" ht="36.75" thickTop="1">
      <c r="B12" s="30" t="s">
        <v>77</v>
      </c>
      <c r="C12" s="31">
        <v>0</v>
      </c>
      <c r="D12" s="32">
        <f>C12/$G12</f>
        <v>0</v>
      </c>
      <c r="E12" s="33">
        <v>1</v>
      </c>
      <c r="F12" s="32">
        <f>E12/$G12</f>
        <v>1</v>
      </c>
      <c r="G12" s="42">
        <v>1</v>
      </c>
      <c r="H12" s="43">
        <f>G12/G$20</f>
        <v>4.5454545454545456E-2</v>
      </c>
      <c r="I12" s="18"/>
      <c r="J12" s="18"/>
    </row>
    <row r="13" spans="1:22" ht="24">
      <c r="B13" s="34" t="s">
        <v>78</v>
      </c>
      <c r="C13" s="35">
        <v>0</v>
      </c>
      <c r="D13" s="36">
        <f t="shared" ref="D13:D20" si="0">C13/$G13</f>
        <v>0</v>
      </c>
      <c r="E13" s="37">
        <v>1</v>
      </c>
      <c r="F13" s="36">
        <f t="shared" ref="F13" si="1">E13/$G13</f>
        <v>1</v>
      </c>
      <c r="G13" s="44">
        <v>1</v>
      </c>
      <c r="H13" s="45">
        <f t="shared" ref="H13:H20" si="2">G13/G$20</f>
        <v>4.5454545454545456E-2</v>
      </c>
      <c r="I13" s="18"/>
      <c r="J13" s="18"/>
    </row>
    <row r="14" spans="1:22" ht="24">
      <c r="B14" s="34" t="s">
        <v>79</v>
      </c>
      <c r="C14" s="35">
        <v>0</v>
      </c>
      <c r="D14" s="36">
        <f t="shared" si="0"/>
        <v>0</v>
      </c>
      <c r="E14" s="37">
        <v>4</v>
      </c>
      <c r="F14" s="36">
        <f t="shared" ref="F14" si="3">E14/$G14</f>
        <v>1</v>
      </c>
      <c r="G14" s="44">
        <v>4</v>
      </c>
      <c r="H14" s="45">
        <f t="shared" si="2"/>
        <v>0.18181818181818182</v>
      </c>
      <c r="I14" s="18"/>
      <c r="J14" s="18"/>
      <c r="N14" s="51"/>
      <c r="O14" s="51"/>
      <c r="P14" s="51"/>
      <c r="Q14" s="51"/>
      <c r="R14" s="51"/>
      <c r="S14" s="51"/>
      <c r="T14" s="51"/>
      <c r="U14" s="51"/>
      <c r="V14" s="51"/>
    </row>
    <row r="15" spans="1:22" ht="24">
      <c r="B15" s="34" t="s">
        <v>80</v>
      </c>
      <c r="C15" s="35">
        <v>0</v>
      </c>
      <c r="D15" s="36">
        <f t="shared" si="0"/>
        <v>0</v>
      </c>
      <c r="E15" s="37">
        <v>1</v>
      </c>
      <c r="F15" s="36">
        <f t="shared" ref="F15" si="4">E15/$G15</f>
        <v>1</v>
      </c>
      <c r="G15" s="44">
        <v>1</v>
      </c>
      <c r="H15" s="45">
        <f t="shared" si="2"/>
        <v>4.5454545454545456E-2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24">
      <c r="B16" s="34" t="s">
        <v>81</v>
      </c>
      <c r="C16" s="35">
        <v>0</v>
      </c>
      <c r="D16" s="36">
        <f t="shared" si="0"/>
        <v>0</v>
      </c>
      <c r="E16" s="37">
        <v>1</v>
      </c>
      <c r="F16" s="36">
        <f t="shared" ref="F16" si="5">E16/$G16</f>
        <v>1</v>
      </c>
      <c r="G16" s="44">
        <v>1</v>
      </c>
      <c r="H16" s="45">
        <f t="shared" si="2"/>
        <v>4.5454545454545456E-2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2:24" ht="25.5" customHeight="1">
      <c r="B17" s="34" t="s">
        <v>82</v>
      </c>
      <c r="C17" s="35">
        <v>0</v>
      </c>
      <c r="D17" s="36">
        <f t="shared" si="0"/>
        <v>0</v>
      </c>
      <c r="E17" s="37">
        <v>1</v>
      </c>
      <c r="F17" s="36">
        <f t="shared" ref="F17" si="6">E17/$G17</f>
        <v>1</v>
      </c>
      <c r="G17" s="44">
        <v>1</v>
      </c>
      <c r="H17" s="45">
        <f t="shared" si="2"/>
        <v>4.5454545454545456E-2</v>
      </c>
      <c r="N17" s="51"/>
      <c r="O17" s="51"/>
      <c r="P17" s="51"/>
      <c r="Q17" s="51"/>
      <c r="R17" s="51"/>
      <c r="S17" s="51"/>
      <c r="T17" s="51"/>
      <c r="U17" s="51"/>
      <c r="V17" s="51"/>
    </row>
    <row r="18" spans="2:24" ht="24">
      <c r="B18" s="34" t="s">
        <v>83</v>
      </c>
      <c r="C18" s="35">
        <v>0</v>
      </c>
      <c r="D18" s="36">
        <f t="shared" si="0"/>
        <v>0</v>
      </c>
      <c r="E18" s="37">
        <v>5</v>
      </c>
      <c r="F18" s="36">
        <f t="shared" ref="F18" si="7">E18/$G18</f>
        <v>1</v>
      </c>
      <c r="G18" s="44">
        <v>5</v>
      </c>
      <c r="H18" s="45">
        <f t="shared" si="2"/>
        <v>0.22727272727272727</v>
      </c>
      <c r="N18" s="51"/>
      <c r="O18" s="51"/>
      <c r="P18" s="51"/>
      <c r="Q18" s="51"/>
      <c r="R18" s="51"/>
      <c r="S18" s="51"/>
      <c r="T18" s="51"/>
      <c r="U18" s="51"/>
      <c r="V18" s="51"/>
    </row>
    <row r="19" spans="2:24" ht="24">
      <c r="B19" s="34" t="s">
        <v>84</v>
      </c>
      <c r="C19" s="35">
        <v>1</v>
      </c>
      <c r="D19" s="36">
        <f t="shared" si="0"/>
        <v>0.125</v>
      </c>
      <c r="E19" s="37">
        <v>7</v>
      </c>
      <c r="F19" s="36">
        <f t="shared" ref="F19" si="8">E19/$G19</f>
        <v>0.875</v>
      </c>
      <c r="G19" s="44">
        <v>8</v>
      </c>
      <c r="H19" s="45">
        <f t="shared" si="2"/>
        <v>0.36363636363636365</v>
      </c>
      <c r="N19" s="51"/>
      <c r="O19" s="51"/>
      <c r="P19" s="51"/>
      <c r="Q19" s="51"/>
      <c r="R19" s="51"/>
      <c r="S19" s="51"/>
      <c r="T19" s="51"/>
      <c r="U19" s="51"/>
      <c r="V19" s="51"/>
    </row>
    <row r="20" spans="2:24" ht="15.75" thickBot="1">
      <c r="B20" s="48" t="s">
        <v>52</v>
      </c>
      <c r="C20" s="49">
        <v>1</v>
      </c>
      <c r="D20" s="50">
        <f t="shared" si="0"/>
        <v>4.5454545454545456E-2</v>
      </c>
      <c r="E20" s="46">
        <v>21</v>
      </c>
      <c r="F20" s="50">
        <f t="shared" ref="F20" si="9">E20/$G20</f>
        <v>0.95454545454545459</v>
      </c>
      <c r="G20" s="46">
        <v>22</v>
      </c>
      <c r="H20" s="47">
        <f t="shared" si="2"/>
        <v>1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4" ht="15.75" thickTop="1"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2:24" ht="15.75" thickBot="1">
      <c r="B22" s="66" t="s">
        <v>4</v>
      </c>
      <c r="C22" s="66"/>
      <c r="D22" s="66"/>
      <c r="E22" s="66"/>
      <c r="F22" s="66"/>
      <c r="G22" s="66"/>
      <c r="H22" s="66"/>
      <c r="I22" s="66"/>
      <c r="J22" s="66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14"/>
    </row>
    <row r="23" spans="2:24" ht="25.5" customHeight="1" thickTop="1">
      <c r="B23" s="67"/>
      <c r="C23" s="70" t="s">
        <v>4</v>
      </c>
      <c r="D23" s="71"/>
      <c r="E23" s="71"/>
      <c r="F23" s="71"/>
      <c r="G23" s="71"/>
      <c r="H23" s="71"/>
      <c r="I23" s="71"/>
      <c r="J23" s="72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14"/>
    </row>
    <row r="24" spans="2:24" ht="27" customHeight="1">
      <c r="B24" s="68"/>
      <c r="C24" s="73" t="s">
        <v>41</v>
      </c>
      <c r="D24" s="74"/>
      <c r="E24" s="74" t="s">
        <v>54</v>
      </c>
      <c r="F24" s="74"/>
      <c r="G24" s="74" t="s">
        <v>5</v>
      </c>
      <c r="H24" s="74"/>
      <c r="I24" s="74" t="s">
        <v>52</v>
      </c>
      <c r="J24" s="75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14"/>
    </row>
    <row r="25" spans="2:24" ht="15.75" thickBot="1">
      <c r="B25" s="69"/>
      <c r="C25" s="8" t="s">
        <v>6</v>
      </c>
      <c r="D25" s="9" t="s">
        <v>3</v>
      </c>
      <c r="E25" s="9" t="s">
        <v>6</v>
      </c>
      <c r="F25" s="9" t="s">
        <v>3</v>
      </c>
      <c r="G25" s="9" t="s">
        <v>6</v>
      </c>
      <c r="H25" s="9" t="s">
        <v>3</v>
      </c>
      <c r="I25" s="9" t="s">
        <v>6</v>
      </c>
      <c r="J25" s="10" t="s">
        <v>3</v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14"/>
    </row>
    <row r="26" spans="2:24" ht="36.75" thickTop="1">
      <c r="B26" s="30" t="s">
        <v>77</v>
      </c>
      <c r="C26" s="31">
        <v>1</v>
      </c>
      <c r="D26" s="32">
        <f>C26/$I26</f>
        <v>1</v>
      </c>
      <c r="E26" s="33">
        <v>0</v>
      </c>
      <c r="F26" s="32">
        <f>E26/$I26</f>
        <v>0</v>
      </c>
      <c r="G26" s="33">
        <v>0</v>
      </c>
      <c r="H26" s="32">
        <f>G26/$I26</f>
        <v>0</v>
      </c>
      <c r="I26" s="42">
        <v>1</v>
      </c>
      <c r="J26" s="43">
        <f>I26/I$34</f>
        <v>4.5454545454545456E-2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14"/>
    </row>
    <row r="27" spans="2:24" ht="24">
      <c r="B27" s="34" t="s">
        <v>78</v>
      </c>
      <c r="C27" s="35">
        <v>1</v>
      </c>
      <c r="D27" s="36">
        <f t="shared" ref="D27:F34" si="10">C27/$I27</f>
        <v>1</v>
      </c>
      <c r="E27" s="37">
        <v>0</v>
      </c>
      <c r="F27" s="36">
        <f t="shared" si="10"/>
        <v>0</v>
      </c>
      <c r="G27" s="37">
        <v>0</v>
      </c>
      <c r="H27" s="36">
        <f t="shared" ref="H27" si="11">G27/$I27</f>
        <v>0</v>
      </c>
      <c r="I27" s="44">
        <v>1</v>
      </c>
      <c r="J27" s="45">
        <f t="shared" ref="J27:J34" si="12">I27/I$34</f>
        <v>4.5454545454545456E-2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14"/>
    </row>
    <row r="28" spans="2:24" ht="24">
      <c r="B28" s="34" t="s">
        <v>79</v>
      </c>
      <c r="C28" s="35">
        <v>4</v>
      </c>
      <c r="D28" s="36">
        <f t="shared" si="10"/>
        <v>1</v>
      </c>
      <c r="E28" s="37">
        <v>0</v>
      </c>
      <c r="F28" s="36">
        <f t="shared" si="10"/>
        <v>0</v>
      </c>
      <c r="G28" s="37">
        <v>0</v>
      </c>
      <c r="H28" s="36">
        <f t="shared" ref="H28" si="13">G28/$I28</f>
        <v>0</v>
      </c>
      <c r="I28" s="44">
        <v>4</v>
      </c>
      <c r="J28" s="45">
        <f t="shared" si="12"/>
        <v>0.18181818181818182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14"/>
    </row>
    <row r="29" spans="2:24" ht="24">
      <c r="B29" s="34" t="s">
        <v>80</v>
      </c>
      <c r="C29" s="35">
        <v>1</v>
      </c>
      <c r="D29" s="36">
        <f t="shared" si="10"/>
        <v>1</v>
      </c>
      <c r="E29" s="37">
        <v>0</v>
      </c>
      <c r="F29" s="36">
        <f t="shared" si="10"/>
        <v>0</v>
      </c>
      <c r="G29" s="37">
        <v>0</v>
      </c>
      <c r="H29" s="36">
        <f t="shared" ref="H29" si="14">G29/$I29</f>
        <v>0</v>
      </c>
      <c r="I29" s="44">
        <v>1</v>
      </c>
      <c r="J29" s="45">
        <f t="shared" si="12"/>
        <v>4.5454545454545456E-2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14"/>
    </row>
    <row r="30" spans="2:24" ht="24">
      <c r="B30" s="34" t="s">
        <v>81</v>
      </c>
      <c r="C30" s="35">
        <v>1</v>
      </c>
      <c r="D30" s="36">
        <f t="shared" si="10"/>
        <v>1</v>
      </c>
      <c r="E30" s="37">
        <v>0</v>
      </c>
      <c r="F30" s="36">
        <f t="shared" si="10"/>
        <v>0</v>
      </c>
      <c r="G30" s="37">
        <v>0</v>
      </c>
      <c r="H30" s="36">
        <f t="shared" ref="H30" si="15">G30/$I30</f>
        <v>0</v>
      </c>
      <c r="I30" s="44">
        <v>1</v>
      </c>
      <c r="J30" s="45">
        <f t="shared" si="12"/>
        <v>4.5454545454545456E-2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14"/>
    </row>
    <row r="31" spans="2:24" ht="24">
      <c r="B31" s="34" t="s">
        <v>82</v>
      </c>
      <c r="C31" s="35">
        <v>1</v>
      </c>
      <c r="D31" s="36">
        <f t="shared" si="10"/>
        <v>1</v>
      </c>
      <c r="E31" s="37">
        <v>0</v>
      </c>
      <c r="F31" s="36">
        <f t="shared" si="10"/>
        <v>0</v>
      </c>
      <c r="G31" s="37">
        <v>0</v>
      </c>
      <c r="H31" s="36">
        <f t="shared" ref="H31" si="16">G31/$I31</f>
        <v>0</v>
      </c>
      <c r="I31" s="44">
        <v>1</v>
      </c>
      <c r="J31" s="45">
        <f t="shared" si="12"/>
        <v>4.5454545454545456E-2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14"/>
    </row>
    <row r="32" spans="2:24" ht="24">
      <c r="B32" s="34" t="s">
        <v>83</v>
      </c>
      <c r="C32" s="35">
        <v>5</v>
      </c>
      <c r="D32" s="36">
        <f t="shared" si="10"/>
        <v>1</v>
      </c>
      <c r="E32" s="37">
        <v>0</v>
      </c>
      <c r="F32" s="36">
        <f t="shared" si="10"/>
        <v>0</v>
      </c>
      <c r="G32" s="37">
        <v>0</v>
      </c>
      <c r="H32" s="36">
        <f t="shared" ref="H32" si="17">G32/$I32</f>
        <v>0</v>
      </c>
      <c r="I32" s="44">
        <v>5</v>
      </c>
      <c r="J32" s="45">
        <f t="shared" si="12"/>
        <v>0.22727272727272727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14"/>
    </row>
    <row r="33" spans="2:24" ht="24">
      <c r="B33" s="34" t="s">
        <v>84</v>
      </c>
      <c r="C33" s="35">
        <v>8</v>
      </c>
      <c r="D33" s="36">
        <f t="shared" si="10"/>
        <v>1</v>
      </c>
      <c r="E33" s="37">
        <v>0</v>
      </c>
      <c r="F33" s="36">
        <f t="shared" si="10"/>
        <v>0</v>
      </c>
      <c r="G33" s="37">
        <v>0</v>
      </c>
      <c r="H33" s="36">
        <f t="shared" ref="H33" si="18">G33/$I33</f>
        <v>0</v>
      </c>
      <c r="I33" s="44">
        <v>8</v>
      </c>
      <c r="J33" s="45">
        <f t="shared" si="12"/>
        <v>0.36363636363636365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14"/>
    </row>
    <row r="34" spans="2:24" ht="15.75" thickBot="1">
      <c r="B34" s="38" t="s">
        <v>52</v>
      </c>
      <c r="C34" s="49">
        <v>22</v>
      </c>
      <c r="D34" s="50">
        <f t="shared" si="10"/>
        <v>1</v>
      </c>
      <c r="E34" s="46">
        <v>0</v>
      </c>
      <c r="F34" s="50">
        <f t="shared" si="10"/>
        <v>0</v>
      </c>
      <c r="G34" s="46">
        <v>0</v>
      </c>
      <c r="H34" s="50">
        <f t="shared" ref="H34" si="19">G34/$I34</f>
        <v>0</v>
      </c>
      <c r="I34" s="46">
        <v>22</v>
      </c>
      <c r="J34" s="47">
        <f t="shared" si="12"/>
        <v>1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14"/>
    </row>
    <row r="35" spans="2:24" ht="15.75" thickTop="1"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14"/>
    </row>
    <row r="36" spans="2:24" ht="15" customHeight="1" thickBot="1">
      <c r="B36" s="78" t="s">
        <v>27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51"/>
      <c r="V36" s="51"/>
      <c r="W36" s="51"/>
      <c r="X36" s="14"/>
    </row>
    <row r="37" spans="2:24" ht="75.75" customHeight="1" thickTop="1">
      <c r="B37" s="79" t="s">
        <v>69</v>
      </c>
      <c r="C37" s="76" t="s">
        <v>77</v>
      </c>
      <c r="D37" s="77"/>
      <c r="E37" s="77" t="s">
        <v>78</v>
      </c>
      <c r="F37" s="77"/>
      <c r="G37" s="77" t="s">
        <v>79</v>
      </c>
      <c r="H37" s="77"/>
      <c r="I37" s="77" t="s">
        <v>80</v>
      </c>
      <c r="J37" s="77"/>
      <c r="K37" s="77" t="s">
        <v>81</v>
      </c>
      <c r="L37" s="77"/>
      <c r="M37" s="77" t="s">
        <v>82</v>
      </c>
      <c r="N37" s="77"/>
      <c r="O37" s="77" t="s">
        <v>83</v>
      </c>
      <c r="P37" s="77"/>
      <c r="Q37" s="77" t="s">
        <v>84</v>
      </c>
      <c r="R37" s="77"/>
      <c r="S37" s="77" t="s">
        <v>52</v>
      </c>
      <c r="T37" s="81"/>
      <c r="U37" s="51"/>
      <c r="V37" s="51"/>
      <c r="W37" s="51"/>
      <c r="X37" s="14"/>
    </row>
    <row r="38" spans="2:24" ht="15.75" thickBot="1">
      <c r="B38" s="80"/>
      <c r="C38" s="53" t="s">
        <v>6</v>
      </c>
      <c r="D38" s="54" t="s">
        <v>3</v>
      </c>
      <c r="E38" s="54" t="s">
        <v>6</v>
      </c>
      <c r="F38" s="54" t="s">
        <v>3</v>
      </c>
      <c r="G38" s="54" t="s">
        <v>6</v>
      </c>
      <c r="H38" s="54" t="s">
        <v>3</v>
      </c>
      <c r="I38" s="54" t="s">
        <v>6</v>
      </c>
      <c r="J38" s="54" t="s">
        <v>3</v>
      </c>
      <c r="K38" s="54" t="s">
        <v>6</v>
      </c>
      <c r="L38" s="54" t="s">
        <v>3</v>
      </c>
      <c r="M38" s="54" t="s">
        <v>6</v>
      </c>
      <c r="N38" s="54" t="s">
        <v>3</v>
      </c>
      <c r="O38" s="54" t="s">
        <v>6</v>
      </c>
      <c r="P38" s="54" t="s">
        <v>3</v>
      </c>
      <c r="Q38" s="54" t="s">
        <v>6</v>
      </c>
      <c r="R38" s="54" t="s">
        <v>3</v>
      </c>
      <c r="S38" s="54" t="s">
        <v>6</v>
      </c>
      <c r="T38" s="55" t="s">
        <v>3</v>
      </c>
      <c r="U38" s="51"/>
      <c r="V38" s="51"/>
      <c r="W38" s="51"/>
      <c r="X38" s="14"/>
    </row>
    <row r="39" spans="2:24" ht="15.75" thickTop="1">
      <c r="B39" s="30" t="s">
        <v>5</v>
      </c>
      <c r="C39" s="31">
        <v>0</v>
      </c>
      <c r="D39" s="32">
        <f>C39/B$59</f>
        <v>0</v>
      </c>
      <c r="E39" s="33">
        <v>0</v>
      </c>
      <c r="F39" s="32">
        <f>E39/D$59</f>
        <v>0</v>
      </c>
      <c r="G39" s="33">
        <v>2</v>
      </c>
      <c r="H39" s="32">
        <f>G39/F$59</f>
        <v>0.5</v>
      </c>
      <c r="I39" s="33">
        <v>0</v>
      </c>
      <c r="J39" s="32">
        <f>I39/H$59</f>
        <v>0</v>
      </c>
      <c r="K39" s="33">
        <v>0</v>
      </c>
      <c r="L39" s="32">
        <f>K39/J$59</f>
        <v>0</v>
      </c>
      <c r="M39" s="33">
        <v>0</v>
      </c>
      <c r="N39" s="32">
        <f>M39/L$59</f>
        <v>0</v>
      </c>
      <c r="O39" s="33">
        <v>1</v>
      </c>
      <c r="P39" s="32">
        <f>O39/N$59</f>
        <v>0.2</v>
      </c>
      <c r="Q39" s="33">
        <v>2</v>
      </c>
      <c r="R39" s="32">
        <f>Q39/P$59</f>
        <v>0.25</v>
      </c>
      <c r="S39" s="42">
        <v>5</v>
      </c>
      <c r="T39" s="43">
        <f>S39/R$59</f>
        <v>0.22727272727272727</v>
      </c>
      <c r="U39" s="51"/>
      <c r="V39" s="51"/>
      <c r="W39" s="51"/>
      <c r="X39" s="14"/>
    </row>
    <row r="40" spans="2:24" ht="24">
      <c r="B40" s="34" t="s">
        <v>85</v>
      </c>
      <c r="C40" s="35">
        <v>0</v>
      </c>
      <c r="D40" s="36">
        <f t="shared" ref="D40:T54" si="20">C40/B$59</f>
        <v>0</v>
      </c>
      <c r="E40" s="37">
        <v>0</v>
      </c>
      <c r="F40" s="36">
        <f t="shared" si="20"/>
        <v>0</v>
      </c>
      <c r="G40" s="37">
        <v>1</v>
      </c>
      <c r="H40" s="36">
        <f t="shared" si="20"/>
        <v>0.25</v>
      </c>
      <c r="I40" s="37">
        <v>0</v>
      </c>
      <c r="J40" s="36">
        <f t="shared" si="20"/>
        <v>0</v>
      </c>
      <c r="K40" s="37">
        <v>0</v>
      </c>
      <c r="L40" s="36">
        <f t="shared" si="20"/>
        <v>0</v>
      </c>
      <c r="M40" s="37">
        <v>0</v>
      </c>
      <c r="N40" s="36">
        <f t="shared" si="20"/>
        <v>0</v>
      </c>
      <c r="O40" s="37">
        <v>0</v>
      </c>
      <c r="P40" s="36">
        <f t="shared" si="20"/>
        <v>0</v>
      </c>
      <c r="Q40" s="37">
        <v>1</v>
      </c>
      <c r="R40" s="36">
        <f t="shared" si="20"/>
        <v>0.125</v>
      </c>
      <c r="S40" s="44">
        <v>2</v>
      </c>
      <c r="T40" s="45">
        <f t="shared" si="20"/>
        <v>9.0909090909090912E-2</v>
      </c>
      <c r="U40" s="51"/>
      <c r="V40" s="51"/>
      <c r="W40" s="51"/>
      <c r="X40" s="14"/>
    </row>
    <row r="41" spans="2:24">
      <c r="B41" s="34" t="s">
        <v>70</v>
      </c>
      <c r="C41" s="35">
        <v>0</v>
      </c>
      <c r="D41" s="36">
        <f t="shared" si="20"/>
        <v>0</v>
      </c>
      <c r="E41" s="37">
        <v>0</v>
      </c>
      <c r="F41" s="36">
        <f t="shared" si="20"/>
        <v>0</v>
      </c>
      <c r="G41" s="37">
        <v>0</v>
      </c>
      <c r="H41" s="36">
        <f t="shared" si="20"/>
        <v>0</v>
      </c>
      <c r="I41" s="37">
        <v>0</v>
      </c>
      <c r="J41" s="36">
        <f t="shared" si="20"/>
        <v>0</v>
      </c>
      <c r="K41" s="37">
        <v>0</v>
      </c>
      <c r="L41" s="36">
        <f t="shared" si="20"/>
        <v>0</v>
      </c>
      <c r="M41" s="37">
        <v>0</v>
      </c>
      <c r="N41" s="36">
        <f t="shared" si="20"/>
        <v>0</v>
      </c>
      <c r="O41" s="37">
        <v>1</v>
      </c>
      <c r="P41" s="36">
        <f t="shared" si="20"/>
        <v>0.2</v>
      </c>
      <c r="Q41" s="37">
        <v>0</v>
      </c>
      <c r="R41" s="36">
        <f t="shared" si="20"/>
        <v>0</v>
      </c>
      <c r="S41" s="44">
        <v>1</v>
      </c>
      <c r="T41" s="45">
        <f t="shared" si="20"/>
        <v>4.5454545454545456E-2</v>
      </c>
      <c r="U41" s="51"/>
      <c r="V41" s="51"/>
      <c r="W41" s="51"/>
      <c r="X41" s="14"/>
    </row>
    <row r="42" spans="2:24" ht="15" customHeight="1">
      <c r="B42" s="52" t="s">
        <v>86</v>
      </c>
      <c r="C42" s="35">
        <v>0</v>
      </c>
      <c r="D42" s="36">
        <f t="shared" si="20"/>
        <v>0</v>
      </c>
      <c r="E42" s="37">
        <v>0</v>
      </c>
      <c r="F42" s="36">
        <f t="shared" si="20"/>
        <v>0</v>
      </c>
      <c r="G42" s="37">
        <v>0</v>
      </c>
      <c r="H42" s="36">
        <f t="shared" si="20"/>
        <v>0</v>
      </c>
      <c r="I42" s="37">
        <v>0</v>
      </c>
      <c r="J42" s="36">
        <f t="shared" si="20"/>
        <v>0</v>
      </c>
      <c r="K42" s="37">
        <v>0</v>
      </c>
      <c r="L42" s="36">
        <f t="shared" si="20"/>
        <v>0</v>
      </c>
      <c r="M42" s="37">
        <v>0</v>
      </c>
      <c r="N42" s="36">
        <f t="shared" si="20"/>
        <v>0</v>
      </c>
      <c r="O42" s="37">
        <v>0</v>
      </c>
      <c r="P42" s="36">
        <f t="shared" si="20"/>
        <v>0</v>
      </c>
      <c r="Q42" s="37">
        <v>1</v>
      </c>
      <c r="R42" s="36">
        <f t="shared" si="20"/>
        <v>0.125</v>
      </c>
      <c r="S42" s="44">
        <v>1</v>
      </c>
      <c r="T42" s="45">
        <f t="shared" si="20"/>
        <v>4.5454545454545456E-2</v>
      </c>
      <c r="U42" s="51"/>
      <c r="V42" s="51"/>
      <c r="W42" s="51"/>
      <c r="X42" s="14"/>
    </row>
    <row r="43" spans="2:24" ht="24">
      <c r="B43" s="34" t="s">
        <v>71</v>
      </c>
      <c r="C43" s="35">
        <v>0</v>
      </c>
      <c r="D43" s="36">
        <f t="shared" si="20"/>
        <v>0</v>
      </c>
      <c r="E43" s="37">
        <v>0</v>
      </c>
      <c r="F43" s="36">
        <f t="shared" si="20"/>
        <v>0</v>
      </c>
      <c r="G43" s="37">
        <v>0</v>
      </c>
      <c r="H43" s="36">
        <f t="shared" si="20"/>
        <v>0</v>
      </c>
      <c r="I43" s="37">
        <v>0</v>
      </c>
      <c r="J43" s="36">
        <f t="shared" si="20"/>
        <v>0</v>
      </c>
      <c r="K43" s="37">
        <v>0</v>
      </c>
      <c r="L43" s="36">
        <f t="shared" si="20"/>
        <v>0</v>
      </c>
      <c r="M43" s="37">
        <v>0</v>
      </c>
      <c r="N43" s="36">
        <f t="shared" si="20"/>
        <v>0</v>
      </c>
      <c r="O43" s="37">
        <v>1</v>
      </c>
      <c r="P43" s="36">
        <f t="shared" si="20"/>
        <v>0.2</v>
      </c>
      <c r="Q43" s="37">
        <v>0</v>
      </c>
      <c r="R43" s="36">
        <f t="shared" si="20"/>
        <v>0</v>
      </c>
      <c r="S43" s="44">
        <v>1</v>
      </c>
      <c r="T43" s="45">
        <f t="shared" si="20"/>
        <v>4.5454545454545456E-2</v>
      </c>
      <c r="U43" s="51"/>
      <c r="V43" s="51"/>
      <c r="W43" s="51"/>
      <c r="X43" s="14"/>
    </row>
    <row r="44" spans="2:24">
      <c r="B44" s="34" t="s">
        <v>87</v>
      </c>
      <c r="C44" s="35">
        <v>0</v>
      </c>
      <c r="D44" s="36">
        <f t="shared" si="20"/>
        <v>0</v>
      </c>
      <c r="E44" s="37">
        <v>0</v>
      </c>
      <c r="F44" s="36">
        <f t="shared" si="20"/>
        <v>0</v>
      </c>
      <c r="G44" s="37">
        <v>0</v>
      </c>
      <c r="H44" s="36">
        <f t="shared" si="20"/>
        <v>0</v>
      </c>
      <c r="I44" s="37">
        <v>0</v>
      </c>
      <c r="J44" s="36">
        <f t="shared" si="20"/>
        <v>0</v>
      </c>
      <c r="K44" s="37">
        <v>1</v>
      </c>
      <c r="L44" s="36">
        <f t="shared" si="20"/>
        <v>1</v>
      </c>
      <c r="M44" s="37">
        <v>0</v>
      </c>
      <c r="N44" s="36">
        <f t="shared" si="20"/>
        <v>0</v>
      </c>
      <c r="O44" s="37">
        <v>0</v>
      </c>
      <c r="P44" s="36">
        <f t="shared" si="20"/>
        <v>0</v>
      </c>
      <c r="Q44" s="37">
        <v>0</v>
      </c>
      <c r="R44" s="36">
        <f t="shared" si="20"/>
        <v>0</v>
      </c>
      <c r="S44" s="44">
        <v>1</v>
      </c>
      <c r="T44" s="45">
        <f t="shared" si="20"/>
        <v>4.5454545454545456E-2</v>
      </c>
      <c r="U44" s="51"/>
      <c r="V44" s="51"/>
      <c r="W44" s="51"/>
      <c r="X44" s="14"/>
    </row>
    <row r="45" spans="2:24" ht="24">
      <c r="B45" s="34" t="s">
        <v>88</v>
      </c>
      <c r="C45" s="35">
        <v>0</v>
      </c>
      <c r="D45" s="36">
        <f t="shared" si="20"/>
        <v>0</v>
      </c>
      <c r="E45" s="37">
        <v>0</v>
      </c>
      <c r="F45" s="36">
        <f t="shared" si="20"/>
        <v>0</v>
      </c>
      <c r="G45" s="37">
        <v>1</v>
      </c>
      <c r="H45" s="36">
        <f t="shared" si="20"/>
        <v>0.25</v>
      </c>
      <c r="I45" s="37">
        <v>0</v>
      </c>
      <c r="J45" s="36">
        <f t="shared" si="20"/>
        <v>0</v>
      </c>
      <c r="K45" s="37">
        <v>0</v>
      </c>
      <c r="L45" s="36">
        <f t="shared" si="20"/>
        <v>0</v>
      </c>
      <c r="M45" s="37">
        <v>0</v>
      </c>
      <c r="N45" s="36">
        <f t="shared" si="20"/>
        <v>0</v>
      </c>
      <c r="O45" s="37">
        <v>0</v>
      </c>
      <c r="P45" s="36">
        <f t="shared" si="20"/>
        <v>0</v>
      </c>
      <c r="Q45" s="37">
        <v>0</v>
      </c>
      <c r="R45" s="36">
        <f t="shared" si="20"/>
        <v>0</v>
      </c>
      <c r="S45" s="44">
        <v>1</v>
      </c>
      <c r="T45" s="45">
        <f t="shared" si="20"/>
        <v>4.5454545454545456E-2</v>
      </c>
      <c r="U45" s="51"/>
      <c r="V45" s="51"/>
      <c r="W45" s="51"/>
      <c r="X45" s="14"/>
    </row>
    <row r="46" spans="2:24" ht="24">
      <c r="B46" s="34" t="s">
        <v>89</v>
      </c>
      <c r="C46" s="35">
        <v>1</v>
      </c>
      <c r="D46" s="36">
        <f t="shared" si="20"/>
        <v>1</v>
      </c>
      <c r="E46" s="37">
        <v>0</v>
      </c>
      <c r="F46" s="36">
        <f t="shared" si="20"/>
        <v>0</v>
      </c>
      <c r="G46" s="37">
        <v>0</v>
      </c>
      <c r="H46" s="36">
        <f t="shared" si="20"/>
        <v>0</v>
      </c>
      <c r="I46" s="37">
        <v>0</v>
      </c>
      <c r="J46" s="36">
        <f t="shared" si="20"/>
        <v>0</v>
      </c>
      <c r="K46" s="37">
        <v>0</v>
      </c>
      <c r="L46" s="36">
        <f t="shared" si="20"/>
        <v>0</v>
      </c>
      <c r="M46" s="37">
        <v>0</v>
      </c>
      <c r="N46" s="36">
        <f t="shared" si="20"/>
        <v>0</v>
      </c>
      <c r="O46" s="37">
        <v>0</v>
      </c>
      <c r="P46" s="36">
        <f t="shared" si="20"/>
        <v>0</v>
      </c>
      <c r="Q46" s="37">
        <v>1</v>
      </c>
      <c r="R46" s="36">
        <f t="shared" si="20"/>
        <v>0.125</v>
      </c>
      <c r="S46" s="44">
        <v>2</v>
      </c>
      <c r="T46" s="45">
        <f t="shared" si="20"/>
        <v>9.0909090909090912E-2</v>
      </c>
      <c r="U46" s="51"/>
      <c r="V46" s="51"/>
      <c r="W46" s="51"/>
      <c r="X46" s="14"/>
    </row>
    <row r="47" spans="2:24" ht="24">
      <c r="B47" s="34" t="s">
        <v>90</v>
      </c>
      <c r="C47" s="35">
        <v>0</v>
      </c>
      <c r="D47" s="36">
        <f t="shared" si="20"/>
        <v>0</v>
      </c>
      <c r="E47" s="37">
        <v>0</v>
      </c>
      <c r="F47" s="36">
        <f t="shared" si="20"/>
        <v>0</v>
      </c>
      <c r="G47" s="37">
        <v>0</v>
      </c>
      <c r="H47" s="36">
        <f t="shared" si="20"/>
        <v>0</v>
      </c>
      <c r="I47" s="37">
        <v>0</v>
      </c>
      <c r="J47" s="36">
        <f t="shared" si="20"/>
        <v>0</v>
      </c>
      <c r="K47" s="37">
        <v>0</v>
      </c>
      <c r="L47" s="36">
        <f t="shared" si="20"/>
        <v>0</v>
      </c>
      <c r="M47" s="37">
        <v>0</v>
      </c>
      <c r="N47" s="36">
        <f t="shared" si="20"/>
        <v>0</v>
      </c>
      <c r="O47" s="37">
        <v>0</v>
      </c>
      <c r="P47" s="36">
        <f t="shared" si="20"/>
        <v>0</v>
      </c>
      <c r="Q47" s="37">
        <v>1</v>
      </c>
      <c r="R47" s="36">
        <f t="shared" si="20"/>
        <v>0.125</v>
      </c>
      <c r="S47" s="44">
        <v>1</v>
      </c>
      <c r="T47" s="45">
        <f t="shared" si="20"/>
        <v>4.5454545454545456E-2</v>
      </c>
      <c r="U47" s="51"/>
      <c r="V47" s="51"/>
      <c r="W47" s="51"/>
      <c r="X47" s="14"/>
    </row>
    <row r="48" spans="2:24" ht="24">
      <c r="B48" s="34" t="s">
        <v>91</v>
      </c>
      <c r="C48" s="35">
        <v>0</v>
      </c>
      <c r="D48" s="36">
        <f t="shared" si="20"/>
        <v>0</v>
      </c>
      <c r="E48" s="37">
        <v>0</v>
      </c>
      <c r="F48" s="36">
        <f t="shared" si="20"/>
        <v>0</v>
      </c>
      <c r="G48" s="37">
        <v>0</v>
      </c>
      <c r="H48" s="36">
        <f t="shared" si="20"/>
        <v>0</v>
      </c>
      <c r="I48" s="37">
        <v>0</v>
      </c>
      <c r="J48" s="36">
        <f t="shared" si="20"/>
        <v>0</v>
      </c>
      <c r="K48" s="37">
        <v>0</v>
      </c>
      <c r="L48" s="36">
        <f t="shared" si="20"/>
        <v>0</v>
      </c>
      <c r="M48" s="37">
        <v>0</v>
      </c>
      <c r="N48" s="36">
        <f t="shared" si="20"/>
        <v>0</v>
      </c>
      <c r="O48" s="37">
        <v>0</v>
      </c>
      <c r="P48" s="36">
        <f t="shared" si="20"/>
        <v>0</v>
      </c>
      <c r="Q48" s="37">
        <v>1</v>
      </c>
      <c r="R48" s="36">
        <f t="shared" si="20"/>
        <v>0.125</v>
      </c>
      <c r="S48" s="44">
        <v>1</v>
      </c>
      <c r="T48" s="45">
        <f t="shared" si="20"/>
        <v>4.5454545454545456E-2</v>
      </c>
      <c r="U48" s="51"/>
      <c r="V48" s="51"/>
      <c r="W48" s="51"/>
      <c r="X48" s="14"/>
    </row>
    <row r="49" spans="2:24" ht="24">
      <c r="B49" s="34" t="s">
        <v>92</v>
      </c>
      <c r="C49" s="35">
        <v>0</v>
      </c>
      <c r="D49" s="36">
        <f t="shared" si="20"/>
        <v>0</v>
      </c>
      <c r="E49" s="37">
        <v>0</v>
      </c>
      <c r="F49" s="36">
        <f t="shared" si="20"/>
        <v>0</v>
      </c>
      <c r="G49" s="37">
        <v>0</v>
      </c>
      <c r="H49" s="36">
        <f t="shared" si="20"/>
        <v>0</v>
      </c>
      <c r="I49" s="37">
        <v>0</v>
      </c>
      <c r="J49" s="36">
        <f t="shared" si="20"/>
        <v>0</v>
      </c>
      <c r="K49" s="37">
        <v>0</v>
      </c>
      <c r="L49" s="36">
        <f t="shared" si="20"/>
        <v>0</v>
      </c>
      <c r="M49" s="37">
        <v>0</v>
      </c>
      <c r="N49" s="36">
        <f t="shared" si="20"/>
        <v>0</v>
      </c>
      <c r="O49" s="37">
        <v>2</v>
      </c>
      <c r="P49" s="36">
        <f t="shared" si="20"/>
        <v>0.4</v>
      </c>
      <c r="Q49" s="37">
        <v>0</v>
      </c>
      <c r="R49" s="36">
        <f t="shared" si="20"/>
        <v>0</v>
      </c>
      <c r="S49" s="44">
        <v>2</v>
      </c>
      <c r="T49" s="45">
        <f t="shared" si="20"/>
        <v>9.0909090909090912E-2</v>
      </c>
      <c r="U49" s="51"/>
      <c r="V49" s="51"/>
      <c r="W49" s="51"/>
      <c r="X49" s="14"/>
    </row>
    <row r="50" spans="2:24" ht="24">
      <c r="B50" s="34" t="s">
        <v>93</v>
      </c>
      <c r="C50" s="35">
        <v>0</v>
      </c>
      <c r="D50" s="36">
        <f t="shared" si="20"/>
        <v>0</v>
      </c>
      <c r="E50" s="37">
        <v>0</v>
      </c>
      <c r="F50" s="36">
        <f t="shared" si="20"/>
        <v>0</v>
      </c>
      <c r="G50" s="37">
        <v>0</v>
      </c>
      <c r="H50" s="36">
        <f t="shared" si="20"/>
        <v>0</v>
      </c>
      <c r="I50" s="37">
        <v>0</v>
      </c>
      <c r="J50" s="36">
        <f t="shared" si="20"/>
        <v>0</v>
      </c>
      <c r="K50" s="37">
        <v>0</v>
      </c>
      <c r="L50" s="36">
        <f t="shared" si="20"/>
        <v>0</v>
      </c>
      <c r="M50" s="37">
        <v>0</v>
      </c>
      <c r="N50" s="36">
        <f t="shared" si="20"/>
        <v>0</v>
      </c>
      <c r="O50" s="37">
        <v>0</v>
      </c>
      <c r="P50" s="36">
        <f t="shared" si="20"/>
        <v>0</v>
      </c>
      <c r="Q50" s="37">
        <v>1</v>
      </c>
      <c r="R50" s="36">
        <f t="shared" si="20"/>
        <v>0.125</v>
      </c>
      <c r="S50" s="44">
        <v>1</v>
      </c>
      <c r="T50" s="45">
        <f t="shared" si="20"/>
        <v>4.5454545454545456E-2</v>
      </c>
      <c r="U50" s="51"/>
      <c r="V50" s="51"/>
      <c r="W50" s="51"/>
      <c r="X50" s="14"/>
    </row>
    <row r="51" spans="2:24" ht="24">
      <c r="B51" s="34" t="s">
        <v>94</v>
      </c>
      <c r="C51" s="35">
        <v>0</v>
      </c>
      <c r="D51" s="36">
        <f t="shared" si="20"/>
        <v>0</v>
      </c>
      <c r="E51" s="37">
        <v>1</v>
      </c>
      <c r="F51" s="36">
        <f t="shared" si="20"/>
        <v>1</v>
      </c>
      <c r="G51" s="37">
        <v>0</v>
      </c>
      <c r="H51" s="36">
        <f t="shared" si="20"/>
        <v>0</v>
      </c>
      <c r="I51" s="37">
        <v>0</v>
      </c>
      <c r="J51" s="36">
        <f t="shared" si="20"/>
        <v>0</v>
      </c>
      <c r="K51" s="37">
        <v>0</v>
      </c>
      <c r="L51" s="36">
        <f t="shared" si="20"/>
        <v>0</v>
      </c>
      <c r="M51" s="37">
        <v>0</v>
      </c>
      <c r="N51" s="36">
        <f t="shared" si="20"/>
        <v>0</v>
      </c>
      <c r="O51" s="37">
        <v>0</v>
      </c>
      <c r="P51" s="36">
        <f t="shared" si="20"/>
        <v>0</v>
      </c>
      <c r="Q51" s="37">
        <v>0</v>
      </c>
      <c r="R51" s="36">
        <f t="shared" si="20"/>
        <v>0</v>
      </c>
      <c r="S51" s="44">
        <v>1</v>
      </c>
      <c r="T51" s="45">
        <f t="shared" si="20"/>
        <v>4.5454545454545456E-2</v>
      </c>
      <c r="U51" s="51"/>
      <c r="V51" s="51"/>
      <c r="W51" s="51"/>
      <c r="X51" s="14"/>
    </row>
    <row r="52" spans="2:24">
      <c r="B52" s="34" t="s">
        <v>95</v>
      </c>
      <c r="C52" s="35">
        <v>0</v>
      </c>
      <c r="D52" s="36">
        <f t="shared" si="20"/>
        <v>0</v>
      </c>
      <c r="E52" s="37">
        <v>0</v>
      </c>
      <c r="F52" s="36">
        <f t="shared" si="20"/>
        <v>0</v>
      </c>
      <c r="G52" s="37">
        <v>0</v>
      </c>
      <c r="H52" s="36">
        <f t="shared" si="20"/>
        <v>0</v>
      </c>
      <c r="I52" s="37">
        <v>1</v>
      </c>
      <c r="J52" s="36">
        <f t="shared" si="20"/>
        <v>1</v>
      </c>
      <c r="K52" s="37">
        <v>0</v>
      </c>
      <c r="L52" s="36">
        <f t="shared" si="20"/>
        <v>0</v>
      </c>
      <c r="M52" s="37">
        <v>0</v>
      </c>
      <c r="N52" s="36">
        <f t="shared" si="20"/>
        <v>0</v>
      </c>
      <c r="O52" s="37">
        <v>0</v>
      </c>
      <c r="P52" s="36">
        <f t="shared" si="20"/>
        <v>0</v>
      </c>
      <c r="Q52" s="37">
        <v>0</v>
      </c>
      <c r="R52" s="36">
        <f t="shared" si="20"/>
        <v>0</v>
      </c>
      <c r="S52" s="44">
        <v>1</v>
      </c>
      <c r="T52" s="45">
        <f t="shared" si="20"/>
        <v>4.5454545454545456E-2</v>
      </c>
      <c r="U52" s="51"/>
      <c r="V52" s="51"/>
      <c r="W52" s="51"/>
      <c r="X52" s="14"/>
    </row>
    <row r="53" spans="2:24" ht="24">
      <c r="B53" s="34" t="s">
        <v>72</v>
      </c>
      <c r="C53" s="35">
        <v>0</v>
      </c>
      <c r="D53" s="36">
        <f t="shared" si="20"/>
        <v>0</v>
      </c>
      <c r="E53" s="37">
        <v>0</v>
      </c>
      <c r="F53" s="36">
        <f t="shared" si="20"/>
        <v>0</v>
      </c>
      <c r="G53" s="37">
        <v>0</v>
      </c>
      <c r="H53" s="36">
        <f t="shared" si="20"/>
        <v>0</v>
      </c>
      <c r="I53" s="37">
        <v>0</v>
      </c>
      <c r="J53" s="36">
        <f t="shared" si="20"/>
        <v>0</v>
      </c>
      <c r="K53" s="37">
        <v>0</v>
      </c>
      <c r="L53" s="36">
        <f t="shared" si="20"/>
        <v>0</v>
      </c>
      <c r="M53" s="37">
        <v>1</v>
      </c>
      <c r="N53" s="36">
        <f t="shared" si="20"/>
        <v>1</v>
      </c>
      <c r="O53" s="37">
        <v>0</v>
      </c>
      <c r="P53" s="36">
        <f t="shared" si="20"/>
        <v>0</v>
      </c>
      <c r="Q53" s="37">
        <v>0</v>
      </c>
      <c r="R53" s="36">
        <f t="shared" si="20"/>
        <v>0</v>
      </c>
      <c r="S53" s="44">
        <v>1</v>
      </c>
      <c r="T53" s="45">
        <f t="shared" si="20"/>
        <v>4.5454545454545456E-2</v>
      </c>
      <c r="U53" s="51"/>
      <c r="V53" s="51"/>
      <c r="W53" s="51"/>
      <c r="X53" s="14"/>
    </row>
    <row r="54" spans="2:24" ht="15.75" thickBot="1">
      <c r="B54" s="48" t="s">
        <v>52</v>
      </c>
      <c r="C54" s="49">
        <v>1</v>
      </c>
      <c r="D54" s="50">
        <f t="shared" si="20"/>
        <v>1</v>
      </c>
      <c r="E54" s="46">
        <v>1</v>
      </c>
      <c r="F54" s="50">
        <f t="shared" si="20"/>
        <v>1</v>
      </c>
      <c r="G54" s="46">
        <v>4</v>
      </c>
      <c r="H54" s="50">
        <f t="shared" si="20"/>
        <v>1</v>
      </c>
      <c r="I54" s="46">
        <v>1</v>
      </c>
      <c r="J54" s="50">
        <f t="shared" si="20"/>
        <v>1</v>
      </c>
      <c r="K54" s="46">
        <v>1</v>
      </c>
      <c r="L54" s="50">
        <f t="shared" si="20"/>
        <v>1</v>
      </c>
      <c r="M54" s="46">
        <v>1</v>
      </c>
      <c r="N54" s="50">
        <f t="shared" si="20"/>
        <v>1</v>
      </c>
      <c r="O54" s="46">
        <v>5</v>
      </c>
      <c r="P54" s="50">
        <f t="shared" si="20"/>
        <v>1</v>
      </c>
      <c r="Q54" s="46">
        <v>8</v>
      </c>
      <c r="R54" s="50">
        <f t="shared" si="20"/>
        <v>1</v>
      </c>
      <c r="S54" s="46">
        <v>22</v>
      </c>
      <c r="T54" s="47">
        <f t="shared" si="20"/>
        <v>1</v>
      </c>
      <c r="U54" s="51"/>
      <c r="V54" s="51"/>
      <c r="W54" s="51"/>
      <c r="X54" s="14"/>
    </row>
    <row r="55" spans="2:24" ht="15.75" thickTop="1"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14"/>
    </row>
    <row r="56" spans="2:24" ht="15.75" thickBot="1">
      <c r="B56" s="66" t="s">
        <v>55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51"/>
      <c r="T56" s="51"/>
      <c r="U56" s="51"/>
      <c r="V56" s="51"/>
      <c r="W56" s="51"/>
      <c r="X56" s="14"/>
    </row>
    <row r="57" spans="2:24" s="18" customFormat="1" ht="66" customHeight="1" thickTop="1">
      <c r="B57" s="87" t="s">
        <v>77</v>
      </c>
      <c r="C57" s="82"/>
      <c r="D57" s="82" t="s">
        <v>78</v>
      </c>
      <c r="E57" s="82"/>
      <c r="F57" s="82" t="s">
        <v>79</v>
      </c>
      <c r="G57" s="82"/>
      <c r="H57" s="82" t="s">
        <v>80</v>
      </c>
      <c r="I57" s="82"/>
      <c r="J57" s="82" t="s">
        <v>81</v>
      </c>
      <c r="K57" s="82"/>
      <c r="L57" s="82" t="s">
        <v>82</v>
      </c>
      <c r="M57" s="82"/>
      <c r="N57" s="82" t="s">
        <v>83</v>
      </c>
      <c r="O57" s="82"/>
      <c r="P57" s="82" t="s">
        <v>84</v>
      </c>
      <c r="Q57" s="82"/>
      <c r="R57" s="82" t="s">
        <v>52</v>
      </c>
      <c r="S57" s="83"/>
      <c r="X57" s="14"/>
    </row>
    <row r="58" spans="2:24" ht="25.5" thickBot="1">
      <c r="B58" s="53" t="s">
        <v>6</v>
      </c>
      <c r="C58" s="54" t="s">
        <v>3</v>
      </c>
      <c r="D58" s="54" t="s">
        <v>6</v>
      </c>
      <c r="E58" s="54" t="s">
        <v>3</v>
      </c>
      <c r="F58" s="54" t="s">
        <v>6</v>
      </c>
      <c r="G58" s="54" t="s">
        <v>3</v>
      </c>
      <c r="H58" s="54" t="s">
        <v>6</v>
      </c>
      <c r="I58" s="54" t="s">
        <v>3</v>
      </c>
      <c r="J58" s="54" t="s">
        <v>6</v>
      </c>
      <c r="K58" s="54" t="s">
        <v>3</v>
      </c>
      <c r="L58" s="54" t="s">
        <v>6</v>
      </c>
      <c r="M58" s="54" t="s">
        <v>3</v>
      </c>
      <c r="N58" s="54" t="s">
        <v>6</v>
      </c>
      <c r="O58" s="54" t="s">
        <v>3</v>
      </c>
      <c r="P58" s="54" t="s">
        <v>6</v>
      </c>
      <c r="Q58" s="54" t="s">
        <v>3</v>
      </c>
      <c r="R58" s="54" t="s">
        <v>6</v>
      </c>
      <c r="S58" s="55" t="s">
        <v>3</v>
      </c>
      <c r="T58" s="51"/>
      <c r="U58" s="51"/>
      <c r="V58" s="51"/>
      <c r="W58" s="51"/>
      <c r="X58" s="14"/>
    </row>
    <row r="59" spans="2:24" ht="16.5" thickTop="1" thickBot="1">
      <c r="B59" s="56">
        <v>1</v>
      </c>
      <c r="C59" s="57">
        <f>B59/$R59</f>
        <v>4.5454545454545456E-2</v>
      </c>
      <c r="D59" s="58">
        <v>1</v>
      </c>
      <c r="E59" s="57">
        <f>D59/$R59</f>
        <v>4.5454545454545456E-2</v>
      </c>
      <c r="F59" s="58">
        <v>4</v>
      </c>
      <c r="G59" s="57">
        <f>F59/$R59</f>
        <v>0.18181818181818182</v>
      </c>
      <c r="H59" s="58">
        <v>1</v>
      </c>
      <c r="I59" s="57">
        <f>H59/$R59</f>
        <v>4.5454545454545456E-2</v>
      </c>
      <c r="J59" s="58">
        <v>1</v>
      </c>
      <c r="K59" s="57">
        <f>J59/$R59</f>
        <v>4.5454545454545456E-2</v>
      </c>
      <c r="L59" s="58">
        <v>1</v>
      </c>
      <c r="M59" s="57">
        <f>L59/$R59</f>
        <v>4.5454545454545456E-2</v>
      </c>
      <c r="N59" s="58">
        <v>5</v>
      </c>
      <c r="O59" s="57">
        <f>N59/$R59</f>
        <v>0.22727272727272727</v>
      </c>
      <c r="P59" s="58">
        <v>8</v>
      </c>
      <c r="Q59" s="57">
        <f>P59/$R59</f>
        <v>0.36363636363636365</v>
      </c>
      <c r="R59" s="58">
        <v>22</v>
      </c>
      <c r="S59" s="59">
        <f>R59/$R59</f>
        <v>1</v>
      </c>
      <c r="T59" s="60"/>
      <c r="U59" s="51"/>
      <c r="V59" s="51"/>
      <c r="W59" s="51"/>
      <c r="X59" s="14"/>
    </row>
    <row r="60" spans="2:24" ht="15.75" thickTop="1"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14"/>
    </row>
    <row r="61" spans="2:24" ht="27.75" customHeight="1">
      <c r="B61" s="84" t="s">
        <v>25</v>
      </c>
      <c r="C61" s="84"/>
      <c r="D61" s="84"/>
      <c r="E61" s="84"/>
      <c r="F61" s="84"/>
      <c r="G61" s="84"/>
      <c r="H61" s="6"/>
      <c r="I61" s="6"/>
      <c r="J61" s="6"/>
    </row>
    <row r="62" spans="2:24" ht="15.75" thickBot="1"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14"/>
    </row>
    <row r="63" spans="2:24" ht="15.75" customHeight="1" thickTop="1">
      <c r="B63" s="11"/>
      <c r="C63" s="88" t="s">
        <v>2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90"/>
      <c r="U63" s="51"/>
      <c r="V63" s="51"/>
      <c r="W63" s="51"/>
      <c r="X63" s="14"/>
    </row>
    <row r="64" spans="2:24" ht="75.75" customHeight="1">
      <c r="B64" s="91" t="s">
        <v>69</v>
      </c>
      <c r="C64" s="85" t="s">
        <v>77</v>
      </c>
      <c r="D64" s="86"/>
      <c r="E64" s="86" t="s">
        <v>78</v>
      </c>
      <c r="F64" s="86"/>
      <c r="G64" s="86" t="s">
        <v>79</v>
      </c>
      <c r="H64" s="86"/>
      <c r="I64" s="86" t="s">
        <v>80</v>
      </c>
      <c r="J64" s="86"/>
      <c r="K64" s="86" t="s">
        <v>81</v>
      </c>
      <c r="L64" s="86"/>
      <c r="M64" s="86" t="s">
        <v>82</v>
      </c>
      <c r="N64" s="86"/>
      <c r="O64" s="86" t="s">
        <v>83</v>
      </c>
      <c r="P64" s="86"/>
      <c r="Q64" s="86" t="s">
        <v>84</v>
      </c>
      <c r="R64" s="86"/>
      <c r="S64" s="86" t="s">
        <v>52</v>
      </c>
      <c r="T64" s="92"/>
      <c r="U64" s="51"/>
      <c r="V64" s="51"/>
      <c r="W64" s="51"/>
      <c r="X64" s="14"/>
    </row>
    <row r="65" spans="2:24" ht="15.75" thickBot="1">
      <c r="B65" s="80"/>
      <c r="C65" s="53" t="s">
        <v>6</v>
      </c>
      <c r="D65" s="54" t="s">
        <v>3</v>
      </c>
      <c r="E65" s="54" t="s">
        <v>6</v>
      </c>
      <c r="F65" s="54" t="s">
        <v>3</v>
      </c>
      <c r="G65" s="54" t="s">
        <v>6</v>
      </c>
      <c r="H65" s="54" t="s">
        <v>3</v>
      </c>
      <c r="I65" s="54" t="s">
        <v>6</v>
      </c>
      <c r="J65" s="54" t="s">
        <v>3</v>
      </c>
      <c r="K65" s="54" t="s">
        <v>6</v>
      </c>
      <c r="L65" s="54" t="s">
        <v>3</v>
      </c>
      <c r="M65" s="54" t="s">
        <v>6</v>
      </c>
      <c r="N65" s="54" t="s">
        <v>3</v>
      </c>
      <c r="O65" s="54" t="s">
        <v>6</v>
      </c>
      <c r="P65" s="54" t="s">
        <v>3</v>
      </c>
      <c r="Q65" s="54" t="s">
        <v>6</v>
      </c>
      <c r="R65" s="54" t="s">
        <v>3</v>
      </c>
      <c r="S65" s="54" t="s">
        <v>6</v>
      </c>
      <c r="T65" s="55" t="s">
        <v>3</v>
      </c>
      <c r="U65" s="51"/>
      <c r="V65" s="51"/>
      <c r="W65" s="51"/>
      <c r="X65" s="14"/>
    </row>
    <row r="66" spans="2:24" ht="15.75" thickTop="1">
      <c r="B66" s="15" t="s">
        <v>7</v>
      </c>
      <c r="C66" s="31">
        <v>1</v>
      </c>
      <c r="D66" s="32">
        <f t="shared" ref="D66:T71" si="21">C66/B$59</f>
        <v>1</v>
      </c>
      <c r="E66" s="33">
        <v>1</v>
      </c>
      <c r="F66" s="32">
        <f>E66/D$59</f>
        <v>1</v>
      </c>
      <c r="G66" s="33">
        <v>4</v>
      </c>
      <c r="H66" s="32">
        <f t="shared" si="21"/>
        <v>1</v>
      </c>
      <c r="I66" s="33">
        <v>1</v>
      </c>
      <c r="J66" s="32">
        <f t="shared" si="21"/>
        <v>1</v>
      </c>
      <c r="K66" s="33">
        <v>1</v>
      </c>
      <c r="L66" s="32">
        <f t="shared" si="21"/>
        <v>1</v>
      </c>
      <c r="M66" s="33">
        <v>1</v>
      </c>
      <c r="N66" s="32">
        <f t="shared" si="21"/>
        <v>1</v>
      </c>
      <c r="O66" s="33">
        <v>5</v>
      </c>
      <c r="P66" s="32">
        <f t="shared" si="21"/>
        <v>1</v>
      </c>
      <c r="Q66" s="33">
        <v>7</v>
      </c>
      <c r="R66" s="32">
        <f t="shared" si="21"/>
        <v>0.875</v>
      </c>
      <c r="S66" s="42">
        <v>21</v>
      </c>
      <c r="T66" s="43">
        <f t="shared" si="21"/>
        <v>0.95454545454545459</v>
      </c>
      <c r="U66" s="60"/>
      <c r="V66" s="51"/>
      <c r="W66" s="51"/>
      <c r="X66" s="14"/>
    </row>
    <row r="67" spans="2:24">
      <c r="B67" s="16" t="s">
        <v>8</v>
      </c>
      <c r="C67" s="35">
        <v>1</v>
      </c>
      <c r="D67" s="36">
        <f t="shared" si="21"/>
        <v>1</v>
      </c>
      <c r="E67" s="37">
        <v>0</v>
      </c>
      <c r="F67" s="36">
        <f t="shared" si="21"/>
        <v>0</v>
      </c>
      <c r="G67" s="37">
        <v>2</v>
      </c>
      <c r="H67" s="36">
        <f t="shared" si="21"/>
        <v>0.5</v>
      </c>
      <c r="I67" s="37">
        <v>0</v>
      </c>
      <c r="J67" s="36">
        <f t="shared" si="21"/>
        <v>0</v>
      </c>
      <c r="K67" s="37">
        <v>0</v>
      </c>
      <c r="L67" s="36">
        <f t="shared" si="21"/>
        <v>0</v>
      </c>
      <c r="M67" s="37">
        <v>0</v>
      </c>
      <c r="N67" s="36">
        <f t="shared" si="21"/>
        <v>0</v>
      </c>
      <c r="O67" s="37">
        <v>2</v>
      </c>
      <c r="P67" s="36">
        <f t="shared" si="21"/>
        <v>0.4</v>
      </c>
      <c r="Q67" s="37">
        <v>3</v>
      </c>
      <c r="R67" s="36">
        <f t="shared" si="21"/>
        <v>0.375</v>
      </c>
      <c r="S67" s="44">
        <v>8</v>
      </c>
      <c r="T67" s="45">
        <f t="shared" si="21"/>
        <v>0.36363636363636365</v>
      </c>
      <c r="U67" s="60"/>
      <c r="V67" s="51"/>
      <c r="W67" s="51"/>
      <c r="X67" s="14"/>
    </row>
    <row r="68" spans="2:24">
      <c r="B68" s="16" t="s">
        <v>57</v>
      </c>
      <c r="C68" s="35">
        <v>0</v>
      </c>
      <c r="D68" s="36">
        <f t="shared" si="21"/>
        <v>0</v>
      </c>
      <c r="E68" s="37">
        <v>0</v>
      </c>
      <c r="F68" s="36">
        <f t="shared" si="21"/>
        <v>0</v>
      </c>
      <c r="G68" s="37">
        <v>0</v>
      </c>
      <c r="H68" s="36">
        <f t="shared" si="21"/>
        <v>0</v>
      </c>
      <c r="I68" s="37">
        <v>0</v>
      </c>
      <c r="J68" s="36">
        <f t="shared" si="21"/>
        <v>0</v>
      </c>
      <c r="K68" s="37">
        <v>0</v>
      </c>
      <c r="L68" s="36">
        <f t="shared" si="21"/>
        <v>0</v>
      </c>
      <c r="M68" s="37">
        <v>0</v>
      </c>
      <c r="N68" s="36">
        <f t="shared" si="21"/>
        <v>0</v>
      </c>
      <c r="O68" s="37">
        <v>0</v>
      </c>
      <c r="P68" s="36">
        <f t="shared" si="21"/>
        <v>0</v>
      </c>
      <c r="Q68" s="37">
        <v>2</v>
      </c>
      <c r="R68" s="36">
        <f t="shared" si="21"/>
        <v>0.25</v>
      </c>
      <c r="S68" s="44">
        <v>2</v>
      </c>
      <c r="T68" s="45">
        <f t="shared" si="21"/>
        <v>9.0909090909090912E-2</v>
      </c>
      <c r="U68" s="60"/>
      <c r="V68" s="51"/>
      <c r="W68" s="51"/>
      <c r="X68" s="14"/>
    </row>
    <row r="69" spans="2:24" ht="24">
      <c r="B69" s="16" t="s">
        <v>58</v>
      </c>
      <c r="C69" s="35">
        <v>0</v>
      </c>
      <c r="D69" s="36">
        <f t="shared" si="21"/>
        <v>0</v>
      </c>
      <c r="E69" s="37">
        <v>0</v>
      </c>
      <c r="F69" s="36">
        <f t="shared" si="21"/>
        <v>0</v>
      </c>
      <c r="G69" s="37">
        <v>1</v>
      </c>
      <c r="H69" s="36">
        <f t="shared" si="21"/>
        <v>0.25</v>
      </c>
      <c r="I69" s="37">
        <v>0</v>
      </c>
      <c r="J69" s="36">
        <f t="shared" si="21"/>
        <v>0</v>
      </c>
      <c r="K69" s="37">
        <v>0</v>
      </c>
      <c r="L69" s="36">
        <f t="shared" si="21"/>
        <v>0</v>
      </c>
      <c r="M69" s="37">
        <v>0</v>
      </c>
      <c r="N69" s="36">
        <f t="shared" si="21"/>
        <v>0</v>
      </c>
      <c r="O69" s="37">
        <v>0</v>
      </c>
      <c r="P69" s="36">
        <f t="shared" si="21"/>
        <v>0</v>
      </c>
      <c r="Q69" s="37">
        <v>2</v>
      </c>
      <c r="R69" s="36">
        <f t="shared" si="21"/>
        <v>0.25</v>
      </c>
      <c r="S69" s="44">
        <v>3</v>
      </c>
      <c r="T69" s="45">
        <f t="shared" si="21"/>
        <v>0.13636363636363635</v>
      </c>
      <c r="U69" s="60"/>
      <c r="V69" s="51"/>
      <c r="W69" s="51"/>
      <c r="X69" s="14"/>
    </row>
    <row r="70" spans="2:24">
      <c r="B70" s="16" t="s">
        <v>59</v>
      </c>
      <c r="C70" s="35">
        <v>0</v>
      </c>
      <c r="D70" s="36">
        <f t="shared" si="21"/>
        <v>0</v>
      </c>
      <c r="E70" s="37">
        <v>0</v>
      </c>
      <c r="F70" s="36">
        <f t="shared" si="21"/>
        <v>0</v>
      </c>
      <c r="G70" s="37">
        <v>0</v>
      </c>
      <c r="H70" s="36">
        <f t="shared" si="21"/>
        <v>0</v>
      </c>
      <c r="I70" s="37">
        <v>0</v>
      </c>
      <c r="J70" s="36">
        <f t="shared" si="21"/>
        <v>0</v>
      </c>
      <c r="K70" s="37">
        <v>0</v>
      </c>
      <c r="L70" s="36">
        <f t="shared" si="21"/>
        <v>0</v>
      </c>
      <c r="M70" s="37">
        <v>0</v>
      </c>
      <c r="N70" s="36">
        <f t="shared" si="21"/>
        <v>0</v>
      </c>
      <c r="O70" s="37">
        <v>1</v>
      </c>
      <c r="P70" s="36">
        <f t="shared" si="21"/>
        <v>0.2</v>
      </c>
      <c r="Q70" s="37">
        <v>3</v>
      </c>
      <c r="R70" s="36">
        <f t="shared" si="21"/>
        <v>0.375</v>
      </c>
      <c r="S70" s="44">
        <v>4</v>
      </c>
      <c r="T70" s="45">
        <f t="shared" si="21"/>
        <v>0.18181818181818182</v>
      </c>
      <c r="U70" s="60"/>
      <c r="V70" s="51"/>
      <c r="W70" s="51"/>
      <c r="X70" s="14"/>
    </row>
    <row r="71" spans="2:24" ht="15.75" thickBot="1">
      <c r="B71" s="17" t="s">
        <v>5</v>
      </c>
      <c r="C71" s="39">
        <v>0</v>
      </c>
      <c r="D71" s="40">
        <f t="shared" si="21"/>
        <v>0</v>
      </c>
      <c r="E71" s="41">
        <v>0</v>
      </c>
      <c r="F71" s="40">
        <f t="shared" si="21"/>
        <v>0</v>
      </c>
      <c r="G71" s="41">
        <v>0</v>
      </c>
      <c r="H71" s="40">
        <f t="shared" si="21"/>
        <v>0</v>
      </c>
      <c r="I71" s="41">
        <v>0</v>
      </c>
      <c r="J71" s="40">
        <f t="shared" si="21"/>
        <v>0</v>
      </c>
      <c r="K71" s="41">
        <v>0</v>
      </c>
      <c r="L71" s="40">
        <f t="shared" si="21"/>
        <v>0</v>
      </c>
      <c r="M71" s="41">
        <v>0</v>
      </c>
      <c r="N71" s="40">
        <f t="shared" si="21"/>
        <v>0</v>
      </c>
      <c r="O71" s="41">
        <v>0</v>
      </c>
      <c r="P71" s="40">
        <f t="shared" si="21"/>
        <v>0</v>
      </c>
      <c r="Q71" s="41">
        <v>0</v>
      </c>
      <c r="R71" s="40">
        <f t="shared" si="21"/>
        <v>0</v>
      </c>
      <c r="S71" s="46">
        <v>0</v>
      </c>
      <c r="T71" s="47">
        <f t="shared" si="21"/>
        <v>0</v>
      </c>
      <c r="U71" s="60"/>
      <c r="V71" s="51"/>
      <c r="W71" s="51"/>
      <c r="X71" s="14"/>
    </row>
    <row r="72" spans="2:24" ht="15.75" thickTop="1"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14"/>
    </row>
    <row r="73" spans="2:24" ht="25.5" customHeight="1">
      <c r="B73" s="84" t="s">
        <v>42</v>
      </c>
      <c r="C73" s="84"/>
      <c r="D73" s="84"/>
      <c r="E73" s="84"/>
      <c r="F73" s="84"/>
      <c r="G73" s="84"/>
      <c r="H73" s="84"/>
      <c r="I73" s="84"/>
      <c r="J73" s="84"/>
    </row>
    <row r="74" spans="2:24" ht="15.75" thickBot="1">
      <c r="B74" s="18"/>
      <c r="C74" s="18"/>
      <c r="D74" s="18"/>
      <c r="E74" s="18"/>
      <c r="F74" s="18"/>
      <c r="G74" s="18"/>
      <c r="H74" s="18"/>
      <c r="I74" s="18"/>
      <c r="J74" s="18"/>
    </row>
    <row r="75" spans="2:24" ht="15.75" customHeight="1" thickTop="1">
      <c r="B75" s="11"/>
      <c r="C75" s="88" t="s">
        <v>2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90"/>
      <c r="U75" s="51"/>
      <c r="V75" s="51"/>
      <c r="W75" s="51"/>
      <c r="X75" s="14"/>
    </row>
    <row r="76" spans="2:24" ht="75.75" customHeight="1">
      <c r="B76" s="91" t="s">
        <v>69</v>
      </c>
      <c r="C76" s="85" t="s">
        <v>77</v>
      </c>
      <c r="D76" s="86"/>
      <c r="E76" s="86" t="s">
        <v>78</v>
      </c>
      <c r="F76" s="86"/>
      <c r="G76" s="86" t="s">
        <v>79</v>
      </c>
      <c r="H76" s="86"/>
      <c r="I76" s="86" t="s">
        <v>80</v>
      </c>
      <c r="J76" s="86"/>
      <c r="K76" s="86" t="s">
        <v>81</v>
      </c>
      <c r="L76" s="86"/>
      <c r="M76" s="86" t="s">
        <v>82</v>
      </c>
      <c r="N76" s="86"/>
      <c r="O76" s="86" t="s">
        <v>83</v>
      </c>
      <c r="P76" s="86"/>
      <c r="Q76" s="86" t="s">
        <v>84</v>
      </c>
      <c r="R76" s="86"/>
      <c r="S76" s="86" t="s">
        <v>52</v>
      </c>
      <c r="T76" s="92"/>
      <c r="U76" s="51"/>
      <c r="V76" s="51"/>
      <c r="W76" s="51"/>
      <c r="X76" s="14"/>
    </row>
    <row r="77" spans="2:24" ht="15.75" thickBot="1">
      <c r="B77" s="80"/>
      <c r="C77" s="53" t="s">
        <v>6</v>
      </c>
      <c r="D77" s="54" t="s">
        <v>3</v>
      </c>
      <c r="E77" s="54" t="s">
        <v>6</v>
      </c>
      <c r="F77" s="54" t="s">
        <v>3</v>
      </c>
      <c r="G77" s="54" t="s">
        <v>6</v>
      </c>
      <c r="H77" s="54" t="s">
        <v>3</v>
      </c>
      <c r="I77" s="54" t="s">
        <v>6</v>
      </c>
      <c r="J77" s="54" t="s">
        <v>3</v>
      </c>
      <c r="K77" s="54" t="s">
        <v>6</v>
      </c>
      <c r="L77" s="54" t="s">
        <v>3</v>
      </c>
      <c r="M77" s="54" t="s">
        <v>6</v>
      </c>
      <c r="N77" s="54" t="s">
        <v>3</v>
      </c>
      <c r="O77" s="54" t="s">
        <v>6</v>
      </c>
      <c r="P77" s="54" t="s">
        <v>3</v>
      </c>
      <c r="Q77" s="54" t="s">
        <v>6</v>
      </c>
      <c r="R77" s="54" t="s">
        <v>3</v>
      </c>
      <c r="S77" s="54" t="s">
        <v>6</v>
      </c>
      <c r="T77" s="55" t="s">
        <v>3</v>
      </c>
      <c r="U77" s="51"/>
      <c r="V77" s="51"/>
      <c r="W77" s="51"/>
      <c r="X77" s="14"/>
    </row>
    <row r="78" spans="2:24" ht="15.75" thickTop="1">
      <c r="B78" s="15" t="s">
        <v>9</v>
      </c>
      <c r="C78" s="31">
        <v>0</v>
      </c>
      <c r="D78" s="32">
        <f t="shared" ref="D78:P82" si="22">C78/B$59</f>
        <v>0</v>
      </c>
      <c r="E78" s="33">
        <v>1</v>
      </c>
      <c r="F78" s="32">
        <f t="shared" si="22"/>
        <v>1</v>
      </c>
      <c r="G78" s="33">
        <v>0</v>
      </c>
      <c r="H78" s="32">
        <f t="shared" si="22"/>
        <v>0</v>
      </c>
      <c r="I78" s="33">
        <v>0</v>
      </c>
      <c r="J78" s="32">
        <f t="shared" si="22"/>
        <v>0</v>
      </c>
      <c r="K78" s="33">
        <v>0</v>
      </c>
      <c r="L78" s="32">
        <f t="shared" si="22"/>
        <v>0</v>
      </c>
      <c r="M78" s="33">
        <v>0</v>
      </c>
      <c r="N78" s="32">
        <f t="shared" si="22"/>
        <v>0</v>
      </c>
      <c r="O78" s="33">
        <v>2</v>
      </c>
      <c r="P78" s="32">
        <f t="shared" si="22"/>
        <v>0.4</v>
      </c>
      <c r="Q78" s="33">
        <v>0</v>
      </c>
      <c r="R78" s="32">
        <v>0</v>
      </c>
      <c r="S78" s="42">
        <v>3</v>
      </c>
      <c r="T78" s="43">
        <f t="shared" ref="T78:T82" si="23">S78/R$59</f>
        <v>0.13636363636363635</v>
      </c>
      <c r="U78" s="60"/>
    </row>
    <row r="79" spans="2:24" ht="24">
      <c r="B79" s="16" t="s">
        <v>23</v>
      </c>
      <c r="C79" s="35">
        <v>0</v>
      </c>
      <c r="D79" s="36">
        <f t="shared" si="22"/>
        <v>0</v>
      </c>
      <c r="E79" s="37">
        <v>0</v>
      </c>
      <c r="F79" s="36">
        <f t="shared" si="22"/>
        <v>0</v>
      </c>
      <c r="G79" s="37">
        <v>0</v>
      </c>
      <c r="H79" s="36">
        <f t="shared" si="22"/>
        <v>0</v>
      </c>
      <c r="I79" s="37">
        <v>1</v>
      </c>
      <c r="J79" s="36">
        <f t="shared" si="22"/>
        <v>1</v>
      </c>
      <c r="K79" s="37">
        <v>0</v>
      </c>
      <c r="L79" s="36">
        <f t="shared" si="22"/>
        <v>0</v>
      </c>
      <c r="M79" s="37">
        <v>0</v>
      </c>
      <c r="N79" s="36">
        <f t="shared" si="22"/>
        <v>0</v>
      </c>
      <c r="O79" s="37">
        <v>0</v>
      </c>
      <c r="P79" s="36">
        <f t="shared" si="22"/>
        <v>0</v>
      </c>
      <c r="Q79" s="37">
        <v>0</v>
      </c>
      <c r="R79" s="36">
        <v>0</v>
      </c>
      <c r="S79" s="44">
        <v>1</v>
      </c>
      <c r="T79" s="45">
        <f t="shared" si="23"/>
        <v>4.5454545454545456E-2</v>
      </c>
      <c r="U79" s="60"/>
    </row>
    <row r="80" spans="2:24">
      <c r="B80" s="16" t="s">
        <v>29</v>
      </c>
      <c r="C80" s="35">
        <v>0</v>
      </c>
      <c r="D80" s="36">
        <f t="shared" si="22"/>
        <v>0</v>
      </c>
      <c r="E80" s="37">
        <v>0</v>
      </c>
      <c r="F80" s="36">
        <f t="shared" si="22"/>
        <v>0</v>
      </c>
      <c r="G80" s="37">
        <v>0</v>
      </c>
      <c r="H80" s="36">
        <f t="shared" si="22"/>
        <v>0</v>
      </c>
      <c r="I80" s="37">
        <v>0</v>
      </c>
      <c r="J80" s="36">
        <f t="shared" si="22"/>
        <v>0</v>
      </c>
      <c r="K80" s="37">
        <v>0</v>
      </c>
      <c r="L80" s="36">
        <f t="shared" si="22"/>
        <v>0</v>
      </c>
      <c r="M80" s="37">
        <v>0</v>
      </c>
      <c r="N80" s="36">
        <f t="shared" si="22"/>
        <v>0</v>
      </c>
      <c r="O80" s="37">
        <v>0</v>
      </c>
      <c r="P80" s="36">
        <f t="shared" si="22"/>
        <v>0</v>
      </c>
      <c r="Q80" s="37">
        <v>2</v>
      </c>
      <c r="R80" s="36">
        <v>1</v>
      </c>
      <c r="S80" s="44">
        <v>2</v>
      </c>
      <c r="T80" s="45">
        <f t="shared" si="23"/>
        <v>9.0909090909090912E-2</v>
      </c>
      <c r="U80" s="60"/>
    </row>
    <row r="81" spans="2:24">
      <c r="B81" s="16" t="s">
        <v>30</v>
      </c>
      <c r="C81" s="35">
        <v>1</v>
      </c>
      <c r="D81" s="36">
        <f t="shared" si="22"/>
        <v>1</v>
      </c>
      <c r="E81" s="37">
        <v>1</v>
      </c>
      <c r="F81" s="36">
        <f t="shared" si="22"/>
        <v>1</v>
      </c>
      <c r="G81" s="37">
        <v>4</v>
      </c>
      <c r="H81" s="36">
        <f t="shared" si="22"/>
        <v>1</v>
      </c>
      <c r="I81" s="37">
        <v>0</v>
      </c>
      <c r="J81" s="36">
        <f t="shared" si="22"/>
        <v>0</v>
      </c>
      <c r="K81" s="37">
        <v>1</v>
      </c>
      <c r="L81" s="36">
        <f t="shared" si="22"/>
        <v>1</v>
      </c>
      <c r="M81" s="37">
        <v>1</v>
      </c>
      <c r="N81" s="36">
        <f t="shared" si="22"/>
        <v>1</v>
      </c>
      <c r="O81" s="37">
        <v>3</v>
      </c>
      <c r="P81" s="36">
        <f t="shared" si="22"/>
        <v>0.6</v>
      </c>
      <c r="Q81" s="37">
        <v>6</v>
      </c>
      <c r="R81" s="36">
        <v>0.35294117647058826</v>
      </c>
      <c r="S81" s="44">
        <v>17</v>
      </c>
      <c r="T81" s="45">
        <f t="shared" si="23"/>
        <v>0.77272727272727271</v>
      </c>
      <c r="U81" s="60"/>
    </row>
    <row r="82" spans="2:24" ht="15.75" thickBot="1">
      <c r="B82" s="17" t="s">
        <v>5</v>
      </c>
      <c r="C82" s="39">
        <v>0</v>
      </c>
      <c r="D82" s="40">
        <f t="shared" si="22"/>
        <v>0</v>
      </c>
      <c r="E82" s="41">
        <v>0</v>
      </c>
      <c r="F82" s="40">
        <f t="shared" si="22"/>
        <v>0</v>
      </c>
      <c r="G82" s="41">
        <v>0</v>
      </c>
      <c r="H82" s="40">
        <f t="shared" si="22"/>
        <v>0</v>
      </c>
      <c r="I82" s="41">
        <v>0</v>
      </c>
      <c r="J82" s="40">
        <f t="shared" si="22"/>
        <v>0</v>
      </c>
      <c r="K82" s="41">
        <v>0</v>
      </c>
      <c r="L82" s="40">
        <f t="shared" si="22"/>
        <v>0</v>
      </c>
      <c r="M82" s="41">
        <v>0</v>
      </c>
      <c r="N82" s="40">
        <f t="shared" si="22"/>
        <v>0</v>
      </c>
      <c r="O82" s="41">
        <v>0</v>
      </c>
      <c r="P82" s="40">
        <f t="shared" si="22"/>
        <v>0</v>
      </c>
      <c r="Q82" s="41">
        <v>0</v>
      </c>
      <c r="R82" s="40">
        <v>0</v>
      </c>
      <c r="S82" s="46">
        <v>0</v>
      </c>
      <c r="T82" s="47">
        <f t="shared" si="23"/>
        <v>0</v>
      </c>
      <c r="U82" s="60"/>
    </row>
    <row r="83" spans="2:24" ht="15.75" thickTop="1"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14"/>
    </row>
    <row r="84" spans="2:24" ht="25.5" customHeight="1">
      <c r="B84" s="84" t="s">
        <v>43</v>
      </c>
      <c r="C84" s="84"/>
      <c r="D84" s="84"/>
      <c r="E84" s="84"/>
      <c r="F84" s="84"/>
      <c r="G84" s="84"/>
      <c r="H84" s="84"/>
      <c r="I84" s="84"/>
      <c r="J84" s="84"/>
    </row>
    <row r="85" spans="2:24" ht="15.75" thickBot="1">
      <c r="B85" s="18"/>
      <c r="C85" s="18"/>
      <c r="D85" s="18"/>
      <c r="E85" s="18"/>
      <c r="F85" s="18"/>
      <c r="G85" s="18"/>
      <c r="H85" s="18"/>
      <c r="I85" s="18"/>
      <c r="J85" s="18"/>
    </row>
    <row r="86" spans="2:24" ht="15.75" customHeight="1" thickTop="1">
      <c r="B86" s="11"/>
      <c r="C86" s="88" t="s">
        <v>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90"/>
      <c r="U86" s="51"/>
      <c r="V86" s="51"/>
      <c r="W86" s="51"/>
      <c r="X86" s="14"/>
    </row>
    <row r="87" spans="2:24" ht="75.75" customHeight="1">
      <c r="B87" s="91" t="s">
        <v>69</v>
      </c>
      <c r="C87" s="85" t="s">
        <v>77</v>
      </c>
      <c r="D87" s="86"/>
      <c r="E87" s="86" t="s">
        <v>78</v>
      </c>
      <c r="F87" s="86"/>
      <c r="G87" s="86" t="s">
        <v>79</v>
      </c>
      <c r="H87" s="86"/>
      <c r="I87" s="86" t="s">
        <v>80</v>
      </c>
      <c r="J87" s="86"/>
      <c r="K87" s="86" t="s">
        <v>81</v>
      </c>
      <c r="L87" s="86"/>
      <c r="M87" s="86" t="s">
        <v>82</v>
      </c>
      <c r="N87" s="86"/>
      <c r="O87" s="86" t="s">
        <v>83</v>
      </c>
      <c r="P87" s="86"/>
      <c r="Q87" s="86" t="s">
        <v>84</v>
      </c>
      <c r="R87" s="86"/>
      <c r="S87" s="86" t="s">
        <v>52</v>
      </c>
      <c r="T87" s="92"/>
      <c r="U87" s="51"/>
      <c r="V87" s="51"/>
      <c r="W87" s="51"/>
      <c r="X87" s="14"/>
    </row>
    <row r="88" spans="2:24" ht="15.75" thickBot="1">
      <c r="B88" s="80"/>
      <c r="C88" s="53" t="s">
        <v>6</v>
      </c>
      <c r="D88" s="54" t="s">
        <v>3</v>
      </c>
      <c r="E88" s="54" t="s">
        <v>6</v>
      </c>
      <c r="F88" s="54" t="s">
        <v>3</v>
      </c>
      <c r="G88" s="54" t="s">
        <v>6</v>
      </c>
      <c r="H88" s="54" t="s">
        <v>3</v>
      </c>
      <c r="I88" s="54" t="s">
        <v>6</v>
      </c>
      <c r="J88" s="54" t="s">
        <v>3</v>
      </c>
      <c r="K88" s="54" t="s">
        <v>6</v>
      </c>
      <c r="L88" s="54" t="s">
        <v>3</v>
      </c>
      <c r="M88" s="54" t="s">
        <v>6</v>
      </c>
      <c r="N88" s="54" t="s">
        <v>3</v>
      </c>
      <c r="O88" s="54" t="s">
        <v>6</v>
      </c>
      <c r="P88" s="54" t="s">
        <v>3</v>
      </c>
      <c r="Q88" s="54" t="s">
        <v>6</v>
      </c>
      <c r="R88" s="54" t="s">
        <v>3</v>
      </c>
      <c r="S88" s="54" t="s">
        <v>6</v>
      </c>
      <c r="T88" s="55" t="s">
        <v>3</v>
      </c>
      <c r="U88" s="51"/>
      <c r="V88" s="51"/>
      <c r="W88" s="51"/>
      <c r="X88" s="14"/>
    </row>
    <row r="89" spans="2:24" ht="16.5" customHeight="1" thickTop="1">
      <c r="B89" s="15" t="s">
        <v>60</v>
      </c>
      <c r="C89" s="31">
        <v>1</v>
      </c>
      <c r="D89" s="32">
        <f t="shared" ref="D89:T96" si="24">C89/B$59</f>
        <v>1</v>
      </c>
      <c r="E89" s="33">
        <v>1</v>
      </c>
      <c r="F89" s="32">
        <f t="shared" si="24"/>
        <v>1</v>
      </c>
      <c r="G89" s="33">
        <v>2</v>
      </c>
      <c r="H89" s="32">
        <f t="shared" si="24"/>
        <v>0.5</v>
      </c>
      <c r="I89" s="33">
        <v>1</v>
      </c>
      <c r="J89" s="32">
        <f t="shared" si="24"/>
        <v>1</v>
      </c>
      <c r="K89" s="33">
        <v>1</v>
      </c>
      <c r="L89" s="32">
        <f t="shared" si="24"/>
        <v>1</v>
      </c>
      <c r="M89" s="33">
        <v>1</v>
      </c>
      <c r="N89" s="32">
        <f t="shared" si="24"/>
        <v>1</v>
      </c>
      <c r="O89" s="33">
        <v>1</v>
      </c>
      <c r="P89" s="32">
        <f t="shared" si="24"/>
        <v>0.2</v>
      </c>
      <c r="Q89" s="33">
        <v>5</v>
      </c>
      <c r="R89" s="32">
        <f t="shared" si="24"/>
        <v>0.625</v>
      </c>
      <c r="S89" s="42">
        <v>13</v>
      </c>
      <c r="T89" s="43">
        <f t="shared" si="24"/>
        <v>0.59090909090909094</v>
      </c>
      <c r="U89" s="60"/>
    </row>
    <row r="90" spans="2:24">
      <c r="B90" s="16" t="s">
        <v>32</v>
      </c>
      <c r="C90" s="35">
        <v>0</v>
      </c>
      <c r="D90" s="36">
        <f t="shared" si="24"/>
        <v>0</v>
      </c>
      <c r="E90" s="37">
        <v>0</v>
      </c>
      <c r="F90" s="36">
        <f t="shared" si="24"/>
        <v>0</v>
      </c>
      <c r="G90" s="37">
        <v>1</v>
      </c>
      <c r="H90" s="36">
        <f t="shared" si="24"/>
        <v>0.25</v>
      </c>
      <c r="I90" s="37">
        <v>0</v>
      </c>
      <c r="J90" s="36">
        <f t="shared" si="24"/>
        <v>0</v>
      </c>
      <c r="K90" s="37">
        <v>1</v>
      </c>
      <c r="L90" s="36">
        <f t="shared" si="24"/>
        <v>1</v>
      </c>
      <c r="M90" s="37">
        <v>0</v>
      </c>
      <c r="N90" s="36">
        <f t="shared" si="24"/>
        <v>0</v>
      </c>
      <c r="O90" s="37">
        <v>2</v>
      </c>
      <c r="P90" s="36">
        <f t="shared" si="24"/>
        <v>0.4</v>
      </c>
      <c r="Q90" s="37">
        <v>5</v>
      </c>
      <c r="R90" s="36">
        <f t="shared" si="24"/>
        <v>0.625</v>
      </c>
      <c r="S90" s="44">
        <v>9</v>
      </c>
      <c r="T90" s="45">
        <f t="shared" si="24"/>
        <v>0.40909090909090912</v>
      </c>
      <c r="U90" s="60"/>
    </row>
    <row r="91" spans="2:24">
      <c r="B91" s="16" t="s">
        <v>61</v>
      </c>
      <c r="C91" s="35">
        <v>0</v>
      </c>
      <c r="D91" s="36">
        <f t="shared" si="24"/>
        <v>0</v>
      </c>
      <c r="E91" s="37">
        <v>0</v>
      </c>
      <c r="F91" s="36">
        <f t="shared" si="24"/>
        <v>0</v>
      </c>
      <c r="G91" s="37">
        <v>0</v>
      </c>
      <c r="H91" s="36">
        <f t="shared" si="24"/>
        <v>0</v>
      </c>
      <c r="I91" s="37">
        <v>0</v>
      </c>
      <c r="J91" s="36">
        <f t="shared" si="24"/>
        <v>0</v>
      </c>
      <c r="K91" s="37">
        <v>0</v>
      </c>
      <c r="L91" s="36">
        <f t="shared" si="24"/>
        <v>0</v>
      </c>
      <c r="M91" s="37">
        <v>0</v>
      </c>
      <c r="N91" s="36">
        <f t="shared" si="24"/>
        <v>0</v>
      </c>
      <c r="O91" s="37">
        <v>1</v>
      </c>
      <c r="P91" s="36">
        <f t="shared" si="24"/>
        <v>0.2</v>
      </c>
      <c r="Q91" s="37">
        <v>1</v>
      </c>
      <c r="R91" s="36">
        <f t="shared" si="24"/>
        <v>0.125</v>
      </c>
      <c r="S91" s="44">
        <v>2</v>
      </c>
      <c r="T91" s="45">
        <f t="shared" si="24"/>
        <v>9.0909090909090912E-2</v>
      </c>
      <c r="U91" s="60"/>
    </row>
    <row r="92" spans="2:24" ht="24">
      <c r="B92" s="16" t="s">
        <v>62</v>
      </c>
      <c r="C92" s="35">
        <v>0</v>
      </c>
      <c r="D92" s="36">
        <f t="shared" si="24"/>
        <v>0</v>
      </c>
      <c r="E92" s="37">
        <v>1</v>
      </c>
      <c r="F92" s="36">
        <f t="shared" si="24"/>
        <v>1</v>
      </c>
      <c r="G92" s="37">
        <v>2</v>
      </c>
      <c r="H92" s="36">
        <f t="shared" si="24"/>
        <v>0.5</v>
      </c>
      <c r="I92" s="37">
        <v>0</v>
      </c>
      <c r="J92" s="36">
        <f t="shared" si="24"/>
        <v>0</v>
      </c>
      <c r="K92" s="37">
        <v>0</v>
      </c>
      <c r="L92" s="36">
        <f t="shared" si="24"/>
        <v>0</v>
      </c>
      <c r="M92" s="37">
        <v>1</v>
      </c>
      <c r="N92" s="36">
        <f t="shared" si="24"/>
        <v>1</v>
      </c>
      <c r="O92" s="37">
        <v>4</v>
      </c>
      <c r="P92" s="36">
        <f t="shared" si="24"/>
        <v>0.8</v>
      </c>
      <c r="Q92" s="37">
        <v>4</v>
      </c>
      <c r="R92" s="36">
        <f t="shared" si="24"/>
        <v>0.5</v>
      </c>
      <c r="S92" s="44">
        <v>12</v>
      </c>
      <c r="T92" s="45">
        <f t="shared" si="24"/>
        <v>0.54545454545454541</v>
      </c>
      <c r="U92" s="60"/>
    </row>
    <row r="93" spans="2:24">
      <c r="B93" s="16" t="s">
        <v>63</v>
      </c>
      <c r="C93" s="35">
        <v>0</v>
      </c>
      <c r="D93" s="36">
        <f t="shared" si="24"/>
        <v>0</v>
      </c>
      <c r="E93" s="37">
        <v>0</v>
      </c>
      <c r="F93" s="36">
        <f t="shared" si="24"/>
        <v>0</v>
      </c>
      <c r="G93" s="37">
        <v>0</v>
      </c>
      <c r="H93" s="36">
        <f t="shared" si="24"/>
        <v>0</v>
      </c>
      <c r="I93" s="37">
        <v>0</v>
      </c>
      <c r="J93" s="36">
        <f t="shared" si="24"/>
        <v>0</v>
      </c>
      <c r="K93" s="37">
        <v>0</v>
      </c>
      <c r="L93" s="36">
        <f t="shared" si="24"/>
        <v>0</v>
      </c>
      <c r="M93" s="37">
        <v>0</v>
      </c>
      <c r="N93" s="36">
        <f t="shared" si="24"/>
        <v>0</v>
      </c>
      <c r="O93" s="37">
        <v>0</v>
      </c>
      <c r="P93" s="36">
        <f t="shared" si="24"/>
        <v>0</v>
      </c>
      <c r="Q93" s="37">
        <v>0</v>
      </c>
      <c r="R93" s="36">
        <f t="shared" si="24"/>
        <v>0</v>
      </c>
      <c r="S93" s="44">
        <v>0</v>
      </c>
      <c r="T93" s="45">
        <f t="shared" si="24"/>
        <v>0</v>
      </c>
      <c r="U93" s="60"/>
    </row>
    <row r="94" spans="2:24" ht="24">
      <c r="B94" s="16" t="s">
        <v>64</v>
      </c>
      <c r="C94" s="35">
        <v>1</v>
      </c>
      <c r="D94" s="36">
        <f t="shared" si="24"/>
        <v>1</v>
      </c>
      <c r="E94" s="37">
        <v>0</v>
      </c>
      <c r="F94" s="36">
        <f t="shared" si="24"/>
        <v>0</v>
      </c>
      <c r="G94" s="37">
        <v>1</v>
      </c>
      <c r="H94" s="36">
        <f t="shared" si="24"/>
        <v>0.25</v>
      </c>
      <c r="I94" s="37">
        <v>0</v>
      </c>
      <c r="J94" s="36">
        <f t="shared" si="24"/>
        <v>0</v>
      </c>
      <c r="K94" s="37">
        <v>0</v>
      </c>
      <c r="L94" s="36">
        <f t="shared" si="24"/>
        <v>0</v>
      </c>
      <c r="M94" s="37">
        <v>0</v>
      </c>
      <c r="N94" s="36">
        <f t="shared" si="24"/>
        <v>0</v>
      </c>
      <c r="O94" s="37">
        <v>2</v>
      </c>
      <c r="P94" s="36">
        <f t="shared" si="24"/>
        <v>0.4</v>
      </c>
      <c r="Q94" s="37">
        <v>2</v>
      </c>
      <c r="R94" s="36">
        <f t="shared" si="24"/>
        <v>0.25</v>
      </c>
      <c r="S94" s="44">
        <v>6</v>
      </c>
      <c r="T94" s="45">
        <f t="shared" si="24"/>
        <v>0.27272727272727271</v>
      </c>
      <c r="U94" s="60"/>
    </row>
    <row r="95" spans="2:24">
      <c r="B95" s="16" t="s">
        <v>12</v>
      </c>
      <c r="C95" s="35">
        <v>0</v>
      </c>
      <c r="D95" s="36">
        <f t="shared" si="24"/>
        <v>0</v>
      </c>
      <c r="E95" s="37">
        <v>0</v>
      </c>
      <c r="F95" s="36">
        <f t="shared" si="24"/>
        <v>0</v>
      </c>
      <c r="G95" s="37">
        <v>0</v>
      </c>
      <c r="H95" s="36">
        <f t="shared" si="24"/>
        <v>0</v>
      </c>
      <c r="I95" s="37">
        <v>0</v>
      </c>
      <c r="J95" s="36">
        <f t="shared" si="24"/>
        <v>0</v>
      </c>
      <c r="K95" s="37">
        <v>0</v>
      </c>
      <c r="L95" s="36">
        <f t="shared" si="24"/>
        <v>0</v>
      </c>
      <c r="M95" s="37">
        <v>0</v>
      </c>
      <c r="N95" s="36">
        <f t="shared" si="24"/>
        <v>0</v>
      </c>
      <c r="O95" s="37">
        <v>0</v>
      </c>
      <c r="P95" s="36">
        <f t="shared" si="24"/>
        <v>0</v>
      </c>
      <c r="Q95" s="37">
        <v>0</v>
      </c>
      <c r="R95" s="36">
        <f t="shared" si="24"/>
        <v>0</v>
      </c>
      <c r="S95" s="44">
        <v>0</v>
      </c>
      <c r="T95" s="45">
        <f t="shared" si="24"/>
        <v>0</v>
      </c>
      <c r="U95" s="60"/>
    </row>
    <row r="96" spans="2:24" ht="15.75" thickBot="1">
      <c r="B96" s="17" t="s">
        <v>5</v>
      </c>
      <c r="C96" s="39">
        <v>0</v>
      </c>
      <c r="D96" s="40">
        <f t="shared" si="24"/>
        <v>0</v>
      </c>
      <c r="E96" s="41">
        <v>0</v>
      </c>
      <c r="F96" s="40">
        <f t="shared" si="24"/>
        <v>0</v>
      </c>
      <c r="G96" s="41">
        <v>1</v>
      </c>
      <c r="H96" s="40">
        <f t="shared" si="24"/>
        <v>0.25</v>
      </c>
      <c r="I96" s="41">
        <v>0</v>
      </c>
      <c r="J96" s="40">
        <f t="shared" si="24"/>
        <v>0</v>
      </c>
      <c r="K96" s="41">
        <v>0</v>
      </c>
      <c r="L96" s="40">
        <f t="shared" si="24"/>
        <v>0</v>
      </c>
      <c r="M96" s="41">
        <v>0</v>
      </c>
      <c r="N96" s="40">
        <f t="shared" si="24"/>
        <v>0</v>
      </c>
      <c r="O96" s="41">
        <v>0</v>
      </c>
      <c r="P96" s="40">
        <f t="shared" si="24"/>
        <v>0</v>
      </c>
      <c r="Q96" s="41">
        <v>2</v>
      </c>
      <c r="R96" s="40">
        <f t="shared" si="24"/>
        <v>0.25</v>
      </c>
      <c r="S96" s="46">
        <v>3</v>
      </c>
      <c r="T96" s="47">
        <f t="shared" si="24"/>
        <v>0.13636363636363635</v>
      </c>
      <c r="U96" s="60"/>
    </row>
    <row r="97" spans="2:43" ht="15.75" thickTop="1"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</row>
    <row r="98" spans="2:43">
      <c r="B98" s="84" t="s">
        <v>13</v>
      </c>
      <c r="C98" s="84"/>
      <c r="D98" s="84"/>
      <c r="E98" s="84"/>
      <c r="F98" s="84"/>
      <c r="G98" s="84"/>
      <c r="H98" s="84"/>
      <c r="I98" s="84"/>
      <c r="J98" s="84"/>
    </row>
    <row r="99" spans="2:43">
      <c r="B99" s="24"/>
      <c r="C99" s="24"/>
      <c r="D99" s="24"/>
      <c r="E99" s="24"/>
      <c r="F99" s="24"/>
      <c r="G99" s="24"/>
      <c r="H99" s="24"/>
      <c r="I99" s="24"/>
      <c r="J99" s="24"/>
    </row>
    <row r="100" spans="2:43">
      <c r="B100" s="93" t="s">
        <v>33</v>
      </c>
      <c r="C100" s="93"/>
      <c r="D100" s="93"/>
      <c r="E100" s="93"/>
      <c r="F100" s="93"/>
      <c r="G100" s="93"/>
      <c r="H100" s="93"/>
      <c r="I100" s="93"/>
      <c r="J100" s="93"/>
    </row>
    <row r="101" spans="2:43" ht="15.75" thickBot="1"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2:43" ht="15.75" customHeight="1" thickTop="1">
      <c r="B102" s="11"/>
      <c r="C102" s="88" t="s">
        <v>2</v>
      </c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90"/>
      <c r="U102" s="51"/>
      <c r="V102" s="51"/>
      <c r="W102" s="51"/>
      <c r="X102" s="14"/>
    </row>
    <row r="103" spans="2:43" ht="75.75" customHeight="1">
      <c r="B103" s="91" t="s">
        <v>69</v>
      </c>
      <c r="C103" s="85" t="s">
        <v>77</v>
      </c>
      <c r="D103" s="86"/>
      <c r="E103" s="86" t="s">
        <v>78</v>
      </c>
      <c r="F103" s="86"/>
      <c r="G103" s="86" t="s">
        <v>79</v>
      </c>
      <c r="H103" s="86"/>
      <c r="I103" s="86" t="s">
        <v>80</v>
      </c>
      <c r="J103" s="86"/>
      <c r="K103" s="86" t="s">
        <v>81</v>
      </c>
      <c r="L103" s="86"/>
      <c r="M103" s="86" t="s">
        <v>82</v>
      </c>
      <c r="N103" s="86"/>
      <c r="O103" s="86" t="s">
        <v>83</v>
      </c>
      <c r="P103" s="86"/>
      <c r="Q103" s="86" t="s">
        <v>84</v>
      </c>
      <c r="R103" s="86"/>
      <c r="S103" s="86" t="s">
        <v>52</v>
      </c>
      <c r="T103" s="92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</row>
    <row r="104" spans="2:43" ht="15.75" thickBot="1">
      <c r="B104" s="80"/>
      <c r="C104" s="53" t="s">
        <v>6</v>
      </c>
      <c r="D104" s="54" t="s">
        <v>3</v>
      </c>
      <c r="E104" s="54" t="s">
        <v>6</v>
      </c>
      <c r="F104" s="54" t="s">
        <v>3</v>
      </c>
      <c r="G104" s="54" t="s">
        <v>6</v>
      </c>
      <c r="H104" s="54" t="s">
        <v>3</v>
      </c>
      <c r="I104" s="54" t="s">
        <v>6</v>
      </c>
      <c r="J104" s="54" t="s">
        <v>3</v>
      </c>
      <c r="K104" s="54" t="s">
        <v>6</v>
      </c>
      <c r="L104" s="54" t="s">
        <v>3</v>
      </c>
      <c r="M104" s="54" t="s">
        <v>6</v>
      </c>
      <c r="N104" s="54" t="s">
        <v>3</v>
      </c>
      <c r="O104" s="54" t="s">
        <v>6</v>
      </c>
      <c r="P104" s="54" t="s">
        <v>3</v>
      </c>
      <c r="Q104" s="54" t="s">
        <v>6</v>
      </c>
      <c r="R104" s="54" t="s">
        <v>3</v>
      </c>
      <c r="S104" s="54" t="s">
        <v>6</v>
      </c>
      <c r="T104" s="55" t="s">
        <v>3</v>
      </c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</row>
    <row r="105" spans="2:43" ht="15.75" thickTop="1">
      <c r="B105" s="20" t="s">
        <v>56</v>
      </c>
      <c r="C105" s="31">
        <v>1</v>
      </c>
      <c r="D105" s="32">
        <v>1</v>
      </c>
      <c r="E105" s="33">
        <v>1</v>
      </c>
      <c r="F105" s="32">
        <v>1</v>
      </c>
      <c r="G105" s="33">
        <v>1</v>
      </c>
      <c r="H105" s="32">
        <v>0.25</v>
      </c>
      <c r="I105" s="33">
        <v>0</v>
      </c>
      <c r="J105" s="32">
        <v>0</v>
      </c>
      <c r="K105" s="33">
        <v>0</v>
      </c>
      <c r="L105" s="32">
        <v>0</v>
      </c>
      <c r="M105" s="33">
        <v>1</v>
      </c>
      <c r="N105" s="32">
        <v>1</v>
      </c>
      <c r="O105" s="33">
        <v>1</v>
      </c>
      <c r="P105" s="32">
        <v>0.2</v>
      </c>
      <c r="Q105" s="33">
        <v>1</v>
      </c>
      <c r="R105" s="32">
        <v>0.125</v>
      </c>
      <c r="S105" s="42">
        <v>6</v>
      </c>
      <c r="T105" s="43">
        <v>0.27272727272727271</v>
      </c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60"/>
    </row>
    <row r="106" spans="2:43" ht="15.75" thickBot="1">
      <c r="B106" s="19" t="s">
        <v>34</v>
      </c>
      <c r="C106" s="39">
        <v>0</v>
      </c>
      <c r="D106" s="40">
        <v>0</v>
      </c>
      <c r="E106" s="41">
        <v>0</v>
      </c>
      <c r="F106" s="40">
        <v>0</v>
      </c>
      <c r="G106" s="41">
        <v>3</v>
      </c>
      <c r="H106" s="40">
        <v>0.75</v>
      </c>
      <c r="I106" s="41">
        <v>1</v>
      </c>
      <c r="J106" s="40">
        <v>1</v>
      </c>
      <c r="K106" s="41">
        <v>1</v>
      </c>
      <c r="L106" s="40">
        <v>1</v>
      </c>
      <c r="M106" s="41">
        <v>0</v>
      </c>
      <c r="N106" s="40">
        <v>0</v>
      </c>
      <c r="O106" s="41">
        <v>4</v>
      </c>
      <c r="P106" s="40">
        <v>0.8</v>
      </c>
      <c r="Q106" s="41">
        <v>7</v>
      </c>
      <c r="R106" s="40">
        <v>0.875</v>
      </c>
      <c r="S106" s="46">
        <v>16</v>
      </c>
      <c r="T106" s="47">
        <v>0.72727272727272729</v>
      </c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60"/>
    </row>
    <row r="107" spans="2:43" ht="16.5" thickTop="1" thickBot="1">
      <c r="B107" s="18"/>
      <c r="C107" s="18"/>
      <c r="D107" s="18"/>
      <c r="E107" s="18"/>
      <c r="F107" s="18"/>
      <c r="G107" s="18"/>
      <c r="H107" s="18"/>
      <c r="I107" s="18"/>
      <c r="J107" s="18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2:43" ht="15.75" customHeight="1" thickTop="1">
      <c r="B108" s="11"/>
      <c r="C108" s="88" t="s">
        <v>2</v>
      </c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90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2:43" ht="75.75" customHeight="1">
      <c r="B109" s="94" t="s">
        <v>73</v>
      </c>
      <c r="C109" s="85" t="s">
        <v>77</v>
      </c>
      <c r="D109" s="86"/>
      <c r="E109" s="86" t="s">
        <v>78</v>
      </c>
      <c r="F109" s="86"/>
      <c r="G109" s="86" t="s">
        <v>79</v>
      </c>
      <c r="H109" s="86"/>
      <c r="I109" s="96" t="s">
        <v>82</v>
      </c>
      <c r="J109" s="97"/>
      <c r="K109" s="86" t="s">
        <v>83</v>
      </c>
      <c r="L109" s="86"/>
      <c r="M109" s="86" t="s">
        <v>84</v>
      </c>
      <c r="N109" s="86"/>
      <c r="O109" s="86" t="s">
        <v>52</v>
      </c>
      <c r="P109" s="92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2:43" ht="15.75" thickBot="1">
      <c r="B110" s="95"/>
      <c r="C110" s="53" t="s">
        <v>6</v>
      </c>
      <c r="D110" s="54" t="s">
        <v>3</v>
      </c>
      <c r="E110" s="54" t="s">
        <v>6</v>
      </c>
      <c r="F110" s="54" t="s">
        <v>3</v>
      </c>
      <c r="G110" s="54" t="s">
        <v>6</v>
      </c>
      <c r="H110" s="54" t="s">
        <v>3</v>
      </c>
      <c r="I110" s="54" t="s">
        <v>6</v>
      </c>
      <c r="J110" s="54" t="s">
        <v>3</v>
      </c>
      <c r="K110" s="54" t="s">
        <v>6</v>
      </c>
      <c r="L110" s="54" t="s">
        <v>3</v>
      </c>
      <c r="M110" s="54" t="s">
        <v>6</v>
      </c>
      <c r="N110" s="54" t="s">
        <v>3</v>
      </c>
      <c r="O110" s="54" t="s">
        <v>6</v>
      </c>
      <c r="P110" s="55" t="s">
        <v>3</v>
      </c>
      <c r="Q110" s="51"/>
      <c r="R110" s="51"/>
      <c r="S110" s="51"/>
      <c r="T110" s="14"/>
    </row>
    <row r="111" spans="2:43" ht="24.75" thickTop="1">
      <c r="B111" s="15" t="s">
        <v>35</v>
      </c>
      <c r="C111" s="31">
        <v>1</v>
      </c>
      <c r="D111" s="32">
        <f>C111/C$105</f>
        <v>1</v>
      </c>
      <c r="E111" s="33">
        <v>1</v>
      </c>
      <c r="F111" s="32">
        <f>E111/E$105</f>
        <v>1</v>
      </c>
      <c r="G111" s="33">
        <v>1</v>
      </c>
      <c r="H111" s="32">
        <f>G111/G$105</f>
        <v>1</v>
      </c>
      <c r="I111" s="33">
        <v>0</v>
      </c>
      <c r="J111" s="32">
        <v>0</v>
      </c>
      <c r="K111" s="33">
        <v>1</v>
      </c>
      <c r="L111" s="32">
        <f>K111/O105</f>
        <v>1</v>
      </c>
      <c r="M111" s="33">
        <v>1</v>
      </c>
      <c r="N111" s="32">
        <f>M111/Q105</f>
        <v>1</v>
      </c>
      <c r="O111" s="42">
        <v>5</v>
      </c>
      <c r="P111" s="43">
        <f>O111/S$105</f>
        <v>0.83333333333333337</v>
      </c>
      <c r="Q111" s="60"/>
    </row>
    <row r="112" spans="2:43" ht="24">
      <c r="B112" s="16" t="s">
        <v>40</v>
      </c>
      <c r="C112" s="35">
        <v>0</v>
      </c>
      <c r="D112" s="36">
        <f t="shared" ref="D112:F119" si="25">C112/C$105</f>
        <v>0</v>
      </c>
      <c r="E112" s="37">
        <v>0</v>
      </c>
      <c r="F112" s="36">
        <f t="shared" si="25"/>
        <v>0</v>
      </c>
      <c r="G112" s="37">
        <v>0</v>
      </c>
      <c r="H112" s="36">
        <f t="shared" ref="H112" si="26">G112/G$105</f>
        <v>0</v>
      </c>
      <c r="I112" s="37">
        <v>0</v>
      </c>
      <c r="J112" s="36">
        <v>0</v>
      </c>
      <c r="K112" s="37">
        <v>0</v>
      </c>
      <c r="L112" s="36">
        <v>0</v>
      </c>
      <c r="M112" s="37">
        <v>0</v>
      </c>
      <c r="N112" s="36">
        <v>0</v>
      </c>
      <c r="O112" s="44">
        <v>0</v>
      </c>
      <c r="P112" s="45">
        <f t="shared" ref="P112:P119" si="27">O112/S$105</f>
        <v>0</v>
      </c>
      <c r="Q112" s="60"/>
    </row>
    <row r="113" spans="2:24" ht="24">
      <c r="B113" s="16" t="s">
        <v>36</v>
      </c>
      <c r="C113" s="35">
        <v>0</v>
      </c>
      <c r="D113" s="36">
        <f t="shared" si="25"/>
        <v>0</v>
      </c>
      <c r="E113" s="37">
        <v>0</v>
      </c>
      <c r="F113" s="36">
        <f t="shared" si="25"/>
        <v>0</v>
      </c>
      <c r="G113" s="37">
        <v>0</v>
      </c>
      <c r="H113" s="36">
        <f t="shared" ref="H113" si="28">G113/G$105</f>
        <v>0</v>
      </c>
      <c r="I113" s="37">
        <v>0</v>
      </c>
      <c r="J113" s="36">
        <v>0</v>
      </c>
      <c r="K113" s="37">
        <v>0</v>
      </c>
      <c r="L113" s="36">
        <v>0</v>
      </c>
      <c r="M113" s="37">
        <v>0</v>
      </c>
      <c r="N113" s="36">
        <v>0</v>
      </c>
      <c r="O113" s="44">
        <v>0</v>
      </c>
      <c r="P113" s="45">
        <f t="shared" si="27"/>
        <v>0</v>
      </c>
      <c r="Q113" s="60"/>
    </row>
    <row r="114" spans="2:24" ht="24">
      <c r="B114" s="16" t="s">
        <v>37</v>
      </c>
      <c r="C114" s="35">
        <v>0</v>
      </c>
      <c r="D114" s="36">
        <f t="shared" si="25"/>
        <v>0</v>
      </c>
      <c r="E114" s="37">
        <v>0</v>
      </c>
      <c r="F114" s="36">
        <f t="shared" si="25"/>
        <v>0</v>
      </c>
      <c r="G114" s="37">
        <v>0</v>
      </c>
      <c r="H114" s="36">
        <f t="shared" ref="H114" si="29">G114/G$105</f>
        <v>0</v>
      </c>
      <c r="I114" s="37">
        <v>0</v>
      </c>
      <c r="J114" s="36">
        <v>0</v>
      </c>
      <c r="K114" s="37">
        <v>0</v>
      </c>
      <c r="L114" s="36">
        <v>0</v>
      </c>
      <c r="M114" s="37">
        <v>0</v>
      </c>
      <c r="N114" s="36">
        <v>0</v>
      </c>
      <c r="O114" s="44">
        <v>0</v>
      </c>
      <c r="P114" s="45">
        <f t="shared" si="27"/>
        <v>0</v>
      </c>
      <c r="Q114" s="60"/>
    </row>
    <row r="115" spans="2:24" ht="24">
      <c r="B115" s="16" t="s">
        <v>38</v>
      </c>
      <c r="C115" s="35">
        <v>1</v>
      </c>
      <c r="D115" s="36">
        <f t="shared" si="25"/>
        <v>1</v>
      </c>
      <c r="E115" s="37">
        <v>0</v>
      </c>
      <c r="F115" s="36">
        <f t="shared" si="25"/>
        <v>0</v>
      </c>
      <c r="G115" s="37">
        <v>0</v>
      </c>
      <c r="H115" s="36">
        <f t="shared" ref="H115" si="30">G115/G$105</f>
        <v>0</v>
      </c>
      <c r="I115" s="37">
        <v>0</v>
      </c>
      <c r="J115" s="36">
        <v>0</v>
      </c>
      <c r="K115" s="37">
        <v>0</v>
      </c>
      <c r="L115" s="36">
        <v>0</v>
      </c>
      <c r="M115" s="37">
        <v>0</v>
      </c>
      <c r="N115" s="36">
        <v>0</v>
      </c>
      <c r="O115" s="44">
        <v>1</v>
      </c>
      <c r="P115" s="45">
        <f t="shared" si="27"/>
        <v>0.16666666666666666</v>
      </c>
      <c r="Q115" s="60"/>
    </row>
    <row r="116" spans="2:24" ht="24">
      <c r="B116" s="16" t="s">
        <v>65</v>
      </c>
      <c r="C116" s="35">
        <v>0</v>
      </c>
      <c r="D116" s="36">
        <f t="shared" si="25"/>
        <v>0</v>
      </c>
      <c r="E116" s="37">
        <v>0</v>
      </c>
      <c r="F116" s="36">
        <f t="shared" si="25"/>
        <v>0</v>
      </c>
      <c r="G116" s="37">
        <v>0</v>
      </c>
      <c r="H116" s="36">
        <f t="shared" ref="H116" si="31">G116/G$105</f>
        <v>0</v>
      </c>
      <c r="I116" s="37">
        <v>1</v>
      </c>
      <c r="J116" s="36">
        <f>I116/M105</f>
        <v>1</v>
      </c>
      <c r="K116" s="37">
        <v>0</v>
      </c>
      <c r="L116" s="36">
        <v>0</v>
      </c>
      <c r="M116" s="37">
        <v>0</v>
      </c>
      <c r="N116" s="36">
        <v>0</v>
      </c>
      <c r="O116" s="44">
        <v>1</v>
      </c>
      <c r="P116" s="45">
        <f t="shared" si="27"/>
        <v>0.16666666666666666</v>
      </c>
      <c r="Q116" s="60"/>
    </row>
    <row r="117" spans="2:24">
      <c r="B117" s="16" t="s">
        <v>14</v>
      </c>
      <c r="C117" s="35">
        <v>0</v>
      </c>
      <c r="D117" s="36">
        <f t="shared" si="25"/>
        <v>0</v>
      </c>
      <c r="E117" s="37">
        <v>0</v>
      </c>
      <c r="F117" s="36">
        <f t="shared" si="25"/>
        <v>0</v>
      </c>
      <c r="G117" s="37">
        <v>0</v>
      </c>
      <c r="H117" s="36">
        <f t="shared" ref="H117" si="32">G117/G$105</f>
        <v>0</v>
      </c>
      <c r="I117" s="37">
        <v>0</v>
      </c>
      <c r="J117" s="36">
        <v>0</v>
      </c>
      <c r="K117" s="37">
        <v>0</v>
      </c>
      <c r="L117" s="36">
        <v>0</v>
      </c>
      <c r="M117" s="37">
        <v>0</v>
      </c>
      <c r="N117" s="36">
        <v>0</v>
      </c>
      <c r="O117" s="44">
        <v>0</v>
      </c>
      <c r="P117" s="45">
        <f t="shared" si="27"/>
        <v>0</v>
      </c>
      <c r="Q117" s="60"/>
    </row>
    <row r="118" spans="2:24" ht="24">
      <c r="B118" s="16" t="s">
        <v>39</v>
      </c>
      <c r="C118" s="35">
        <v>1</v>
      </c>
      <c r="D118" s="36">
        <f t="shared" si="25"/>
        <v>1</v>
      </c>
      <c r="E118" s="37">
        <v>1</v>
      </c>
      <c r="F118" s="36">
        <f t="shared" si="25"/>
        <v>1</v>
      </c>
      <c r="G118" s="37">
        <v>0</v>
      </c>
      <c r="H118" s="36">
        <f t="shared" ref="H118" si="33">G118/G$105</f>
        <v>0</v>
      </c>
      <c r="I118" s="37">
        <v>0</v>
      </c>
      <c r="J118" s="36">
        <v>0</v>
      </c>
      <c r="K118" s="37">
        <v>1</v>
      </c>
      <c r="L118" s="36">
        <f>K118/O105</f>
        <v>1</v>
      </c>
      <c r="M118" s="37">
        <v>0</v>
      </c>
      <c r="N118" s="36">
        <v>0</v>
      </c>
      <c r="O118" s="44">
        <v>3</v>
      </c>
      <c r="P118" s="45">
        <f t="shared" si="27"/>
        <v>0.5</v>
      </c>
      <c r="Q118" s="60"/>
    </row>
    <row r="119" spans="2:24" ht="15.75" thickBot="1">
      <c r="B119" s="17" t="s">
        <v>5</v>
      </c>
      <c r="C119" s="39">
        <v>0</v>
      </c>
      <c r="D119" s="40">
        <f t="shared" si="25"/>
        <v>0</v>
      </c>
      <c r="E119" s="41">
        <v>0</v>
      </c>
      <c r="F119" s="40">
        <f t="shared" si="25"/>
        <v>0</v>
      </c>
      <c r="G119" s="41">
        <v>0</v>
      </c>
      <c r="H119" s="40">
        <f t="shared" ref="H119" si="34">G119/G$105</f>
        <v>0</v>
      </c>
      <c r="I119" s="41">
        <v>0</v>
      </c>
      <c r="J119" s="40">
        <v>0</v>
      </c>
      <c r="K119" s="41">
        <v>0</v>
      </c>
      <c r="L119" s="40">
        <v>0</v>
      </c>
      <c r="M119" s="41">
        <v>0</v>
      </c>
      <c r="N119" s="40">
        <v>0</v>
      </c>
      <c r="O119" s="46">
        <v>0</v>
      </c>
      <c r="P119" s="47">
        <f t="shared" si="27"/>
        <v>0</v>
      </c>
      <c r="Q119" s="60"/>
    </row>
    <row r="120" spans="2:24" ht="15.75" thickTop="1">
      <c r="B120" s="23"/>
      <c r="C120" s="21"/>
      <c r="D120" s="22"/>
      <c r="E120" s="21"/>
      <c r="F120" s="22"/>
      <c r="G120" s="18"/>
      <c r="H120" s="18"/>
      <c r="I120" s="18"/>
      <c r="J120" s="18"/>
    </row>
    <row r="121" spans="2:24" ht="25.5" customHeight="1">
      <c r="B121" s="93" t="s">
        <v>44</v>
      </c>
      <c r="C121" s="93"/>
      <c r="D121" s="93"/>
      <c r="E121" s="93"/>
      <c r="F121" s="93"/>
      <c r="G121" s="93"/>
      <c r="H121" s="93"/>
      <c r="I121" s="93"/>
      <c r="J121" s="93"/>
    </row>
    <row r="122" spans="2:24" ht="15.75" thickBot="1"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2:24" ht="15.75" customHeight="1" thickTop="1">
      <c r="B123" s="11"/>
      <c r="C123" s="88" t="s">
        <v>2</v>
      </c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90"/>
      <c r="U123" s="51"/>
      <c r="V123" s="51"/>
      <c r="W123" s="51"/>
      <c r="X123" s="14"/>
    </row>
    <row r="124" spans="2:24" ht="75.75" customHeight="1">
      <c r="B124" s="91" t="s">
        <v>69</v>
      </c>
      <c r="C124" s="85" t="s">
        <v>77</v>
      </c>
      <c r="D124" s="86"/>
      <c r="E124" s="86" t="s">
        <v>78</v>
      </c>
      <c r="F124" s="86"/>
      <c r="G124" s="86" t="s">
        <v>79</v>
      </c>
      <c r="H124" s="86"/>
      <c r="I124" s="86" t="s">
        <v>80</v>
      </c>
      <c r="J124" s="86"/>
      <c r="K124" s="86" t="s">
        <v>81</v>
      </c>
      <c r="L124" s="86"/>
      <c r="M124" s="86" t="s">
        <v>82</v>
      </c>
      <c r="N124" s="86"/>
      <c r="O124" s="86" t="s">
        <v>83</v>
      </c>
      <c r="P124" s="86"/>
      <c r="Q124" s="86" t="s">
        <v>84</v>
      </c>
      <c r="R124" s="86"/>
      <c r="S124" s="86" t="s">
        <v>52</v>
      </c>
      <c r="T124" s="92"/>
      <c r="U124" s="51"/>
      <c r="V124" s="51"/>
      <c r="W124" s="51"/>
      <c r="X124" s="14"/>
    </row>
    <row r="125" spans="2:24" ht="15.75" thickBot="1">
      <c r="B125" s="80"/>
      <c r="C125" s="53" t="s">
        <v>6</v>
      </c>
      <c r="D125" s="54" t="s">
        <v>3</v>
      </c>
      <c r="E125" s="54" t="s">
        <v>6</v>
      </c>
      <c r="F125" s="54" t="s">
        <v>3</v>
      </c>
      <c r="G125" s="54" t="s">
        <v>6</v>
      </c>
      <c r="H125" s="54" t="s">
        <v>3</v>
      </c>
      <c r="I125" s="54" t="s">
        <v>6</v>
      </c>
      <c r="J125" s="54" t="s">
        <v>3</v>
      </c>
      <c r="K125" s="54" t="s">
        <v>6</v>
      </c>
      <c r="L125" s="54" t="s">
        <v>3</v>
      </c>
      <c r="M125" s="54" t="s">
        <v>6</v>
      </c>
      <c r="N125" s="54" t="s">
        <v>3</v>
      </c>
      <c r="O125" s="54" t="s">
        <v>6</v>
      </c>
      <c r="P125" s="54" t="s">
        <v>3</v>
      </c>
      <c r="Q125" s="54" t="s">
        <v>6</v>
      </c>
      <c r="R125" s="54" t="s">
        <v>3</v>
      </c>
      <c r="S125" s="54" t="s">
        <v>6</v>
      </c>
      <c r="T125" s="55" t="s">
        <v>3</v>
      </c>
      <c r="U125" s="51"/>
      <c r="V125" s="51"/>
      <c r="W125" s="51"/>
      <c r="X125" s="14"/>
    </row>
    <row r="126" spans="2:24" ht="15.75" thickTop="1">
      <c r="B126" s="15" t="s">
        <v>15</v>
      </c>
      <c r="C126" s="31">
        <v>1</v>
      </c>
      <c r="D126" s="32">
        <f>C126/B$59</f>
        <v>1</v>
      </c>
      <c r="E126" s="33">
        <v>1</v>
      </c>
      <c r="F126" s="32">
        <f>E126/D$59</f>
        <v>1</v>
      </c>
      <c r="G126" s="33">
        <v>4</v>
      </c>
      <c r="H126" s="32">
        <f>G126/F$59</f>
        <v>1</v>
      </c>
      <c r="I126" s="33">
        <v>1</v>
      </c>
      <c r="J126" s="32">
        <f>I126/H$59</f>
        <v>1</v>
      </c>
      <c r="K126" s="33">
        <v>1</v>
      </c>
      <c r="L126" s="32">
        <f>K126/J$59</f>
        <v>1</v>
      </c>
      <c r="M126" s="33">
        <v>1</v>
      </c>
      <c r="N126" s="32">
        <f>M126/L$59</f>
        <v>1</v>
      </c>
      <c r="O126" s="33">
        <v>3</v>
      </c>
      <c r="P126" s="32">
        <f>O126/N$59</f>
        <v>0.6</v>
      </c>
      <c r="Q126" s="33">
        <v>6</v>
      </c>
      <c r="R126" s="32">
        <f>Q126/P$59</f>
        <v>0.75</v>
      </c>
      <c r="S126" s="42">
        <v>18</v>
      </c>
      <c r="T126" s="43">
        <f>S126/R$59</f>
        <v>0.81818181818181823</v>
      </c>
      <c r="U126" s="60"/>
    </row>
    <row r="127" spans="2:24">
      <c r="B127" s="16" t="s">
        <v>16</v>
      </c>
      <c r="C127" s="35">
        <v>1</v>
      </c>
      <c r="D127" s="36">
        <f t="shared" ref="D127:T134" si="35">C127/B$59</f>
        <v>1</v>
      </c>
      <c r="E127" s="37">
        <v>1</v>
      </c>
      <c r="F127" s="36">
        <f t="shared" si="35"/>
        <v>1</v>
      </c>
      <c r="G127" s="37">
        <v>2</v>
      </c>
      <c r="H127" s="36">
        <f t="shared" si="35"/>
        <v>0.5</v>
      </c>
      <c r="I127" s="37">
        <v>1</v>
      </c>
      <c r="J127" s="36">
        <f t="shared" si="35"/>
        <v>1</v>
      </c>
      <c r="K127" s="37">
        <v>1</v>
      </c>
      <c r="L127" s="36">
        <f t="shared" si="35"/>
        <v>1</v>
      </c>
      <c r="M127" s="37">
        <v>1</v>
      </c>
      <c r="N127" s="36">
        <f t="shared" si="35"/>
        <v>1</v>
      </c>
      <c r="O127" s="37">
        <v>2</v>
      </c>
      <c r="P127" s="36">
        <f t="shared" si="35"/>
        <v>0.4</v>
      </c>
      <c r="Q127" s="37">
        <v>7</v>
      </c>
      <c r="R127" s="36">
        <f t="shared" si="35"/>
        <v>0.875</v>
      </c>
      <c r="S127" s="44">
        <v>16</v>
      </c>
      <c r="T127" s="45">
        <f t="shared" si="35"/>
        <v>0.72727272727272729</v>
      </c>
      <c r="U127" s="60"/>
    </row>
    <row r="128" spans="2:24">
      <c r="B128" s="16" t="s">
        <v>24</v>
      </c>
      <c r="C128" s="35">
        <v>0</v>
      </c>
      <c r="D128" s="36">
        <f t="shared" si="35"/>
        <v>0</v>
      </c>
      <c r="E128" s="37">
        <v>0</v>
      </c>
      <c r="F128" s="36">
        <f t="shared" si="35"/>
        <v>0</v>
      </c>
      <c r="G128" s="37">
        <v>0</v>
      </c>
      <c r="H128" s="36">
        <f t="shared" si="35"/>
        <v>0</v>
      </c>
      <c r="I128" s="37">
        <v>0</v>
      </c>
      <c r="J128" s="36">
        <f t="shared" si="35"/>
        <v>0</v>
      </c>
      <c r="K128" s="37">
        <v>0</v>
      </c>
      <c r="L128" s="36">
        <f t="shared" si="35"/>
        <v>0</v>
      </c>
      <c r="M128" s="37">
        <v>0</v>
      </c>
      <c r="N128" s="36">
        <f t="shared" si="35"/>
        <v>0</v>
      </c>
      <c r="O128" s="37">
        <v>0</v>
      </c>
      <c r="P128" s="36">
        <f t="shared" si="35"/>
        <v>0</v>
      </c>
      <c r="Q128" s="37">
        <v>1</v>
      </c>
      <c r="R128" s="36">
        <f t="shared" si="35"/>
        <v>0.125</v>
      </c>
      <c r="S128" s="44">
        <v>1</v>
      </c>
      <c r="T128" s="45">
        <f t="shared" si="35"/>
        <v>4.5454545454545456E-2</v>
      </c>
      <c r="U128" s="60"/>
    </row>
    <row r="129" spans="2:24">
      <c r="B129" s="16" t="s">
        <v>66</v>
      </c>
      <c r="C129" s="35">
        <v>0</v>
      </c>
      <c r="D129" s="36">
        <f t="shared" si="35"/>
        <v>0</v>
      </c>
      <c r="E129" s="37">
        <v>0</v>
      </c>
      <c r="F129" s="36">
        <f t="shared" si="35"/>
        <v>0</v>
      </c>
      <c r="G129" s="37">
        <v>0</v>
      </c>
      <c r="H129" s="36">
        <f t="shared" si="35"/>
        <v>0</v>
      </c>
      <c r="I129" s="37">
        <v>0</v>
      </c>
      <c r="J129" s="36">
        <f t="shared" si="35"/>
        <v>0</v>
      </c>
      <c r="K129" s="37">
        <v>0</v>
      </c>
      <c r="L129" s="36">
        <f t="shared" si="35"/>
        <v>0</v>
      </c>
      <c r="M129" s="37">
        <v>0</v>
      </c>
      <c r="N129" s="36">
        <f t="shared" si="35"/>
        <v>0</v>
      </c>
      <c r="O129" s="37">
        <v>0</v>
      </c>
      <c r="P129" s="36">
        <f t="shared" si="35"/>
        <v>0</v>
      </c>
      <c r="Q129" s="37">
        <v>1</v>
      </c>
      <c r="R129" s="36">
        <f t="shared" si="35"/>
        <v>0.125</v>
      </c>
      <c r="S129" s="44">
        <v>1</v>
      </c>
      <c r="T129" s="45">
        <f t="shared" si="35"/>
        <v>4.5454545454545456E-2</v>
      </c>
      <c r="U129" s="60"/>
    </row>
    <row r="130" spans="2:24">
      <c r="B130" s="16" t="s">
        <v>17</v>
      </c>
      <c r="C130" s="35">
        <v>1</v>
      </c>
      <c r="D130" s="36">
        <f t="shared" si="35"/>
        <v>1</v>
      </c>
      <c r="E130" s="37">
        <v>0</v>
      </c>
      <c r="F130" s="36">
        <f t="shared" si="35"/>
        <v>0</v>
      </c>
      <c r="G130" s="37">
        <v>2</v>
      </c>
      <c r="H130" s="36">
        <f t="shared" si="35"/>
        <v>0.5</v>
      </c>
      <c r="I130" s="37">
        <v>1</v>
      </c>
      <c r="J130" s="36">
        <f t="shared" si="35"/>
        <v>1</v>
      </c>
      <c r="K130" s="37">
        <v>1</v>
      </c>
      <c r="L130" s="36">
        <f t="shared" si="35"/>
        <v>1</v>
      </c>
      <c r="M130" s="37">
        <v>1</v>
      </c>
      <c r="N130" s="36">
        <f t="shared" si="35"/>
        <v>1</v>
      </c>
      <c r="O130" s="37">
        <v>4</v>
      </c>
      <c r="P130" s="36">
        <f t="shared" si="35"/>
        <v>0.8</v>
      </c>
      <c r="Q130" s="37">
        <v>3</v>
      </c>
      <c r="R130" s="36">
        <f t="shared" si="35"/>
        <v>0.375</v>
      </c>
      <c r="S130" s="44">
        <v>13</v>
      </c>
      <c r="T130" s="45">
        <f t="shared" si="35"/>
        <v>0.59090909090909094</v>
      </c>
      <c r="U130" s="60"/>
    </row>
    <row r="131" spans="2:24">
      <c r="B131" s="16" t="s">
        <v>18</v>
      </c>
      <c r="C131" s="35">
        <v>0</v>
      </c>
      <c r="D131" s="36">
        <f t="shared" si="35"/>
        <v>0</v>
      </c>
      <c r="E131" s="37">
        <v>0</v>
      </c>
      <c r="F131" s="36">
        <f t="shared" si="35"/>
        <v>0</v>
      </c>
      <c r="G131" s="37">
        <v>1</v>
      </c>
      <c r="H131" s="36">
        <f t="shared" si="35"/>
        <v>0.25</v>
      </c>
      <c r="I131" s="37">
        <v>0</v>
      </c>
      <c r="J131" s="36">
        <f t="shared" si="35"/>
        <v>0</v>
      </c>
      <c r="K131" s="37">
        <v>0</v>
      </c>
      <c r="L131" s="36">
        <f t="shared" si="35"/>
        <v>0</v>
      </c>
      <c r="M131" s="37">
        <v>0</v>
      </c>
      <c r="N131" s="36">
        <f t="shared" si="35"/>
        <v>0</v>
      </c>
      <c r="O131" s="37">
        <v>2</v>
      </c>
      <c r="P131" s="36">
        <f t="shared" si="35"/>
        <v>0.4</v>
      </c>
      <c r="Q131" s="37">
        <v>1</v>
      </c>
      <c r="R131" s="36">
        <f t="shared" si="35"/>
        <v>0.125</v>
      </c>
      <c r="S131" s="44">
        <v>4</v>
      </c>
      <c r="T131" s="45">
        <f t="shared" si="35"/>
        <v>0.18181818181818182</v>
      </c>
      <c r="U131" s="60"/>
    </row>
    <row r="132" spans="2:24">
      <c r="B132" s="16" t="s">
        <v>19</v>
      </c>
      <c r="C132" s="35">
        <v>0</v>
      </c>
      <c r="D132" s="36">
        <f t="shared" si="35"/>
        <v>0</v>
      </c>
      <c r="E132" s="37">
        <v>0</v>
      </c>
      <c r="F132" s="36">
        <f t="shared" si="35"/>
        <v>0</v>
      </c>
      <c r="G132" s="37">
        <v>1</v>
      </c>
      <c r="H132" s="36">
        <f t="shared" si="35"/>
        <v>0.25</v>
      </c>
      <c r="I132" s="37">
        <v>0</v>
      </c>
      <c r="J132" s="36">
        <f t="shared" si="35"/>
        <v>0</v>
      </c>
      <c r="K132" s="37">
        <v>0</v>
      </c>
      <c r="L132" s="36">
        <f t="shared" si="35"/>
        <v>0</v>
      </c>
      <c r="M132" s="37">
        <v>0</v>
      </c>
      <c r="N132" s="36">
        <f t="shared" si="35"/>
        <v>0</v>
      </c>
      <c r="O132" s="37">
        <v>1</v>
      </c>
      <c r="P132" s="36">
        <f t="shared" si="35"/>
        <v>0.2</v>
      </c>
      <c r="Q132" s="37">
        <v>1</v>
      </c>
      <c r="R132" s="36">
        <f t="shared" si="35"/>
        <v>0.125</v>
      </c>
      <c r="S132" s="44">
        <v>3</v>
      </c>
      <c r="T132" s="45">
        <f t="shared" si="35"/>
        <v>0.13636363636363635</v>
      </c>
      <c r="U132" s="60"/>
    </row>
    <row r="133" spans="2:24">
      <c r="B133" s="16" t="s">
        <v>20</v>
      </c>
      <c r="C133" s="35">
        <v>0</v>
      </c>
      <c r="D133" s="36">
        <f t="shared" si="35"/>
        <v>0</v>
      </c>
      <c r="E133" s="37">
        <v>0</v>
      </c>
      <c r="F133" s="36">
        <f t="shared" si="35"/>
        <v>0</v>
      </c>
      <c r="G133" s="37">
        <v>1</v>
      </c>
      <c r="H133" s="36">
        <f t="shared" si="35"/>
        <v>0.25</v>
      </c>
      <c r="I133" s="37">
        <v>0</v>
      </c>
      <c r="J133" s="36">
        <f t="shared" si="35"/>
        <v>0</v>
      </c>
      <c r="K133" s="37">
        <v>0</v>
      </c>
      <c r="L133" s="36">
        <f t="shared" si="35"/>
        <v>0</v>
      </c>
      <c r="M133" s="37">
        <v>0</v>
      </c>
      <c r="N133" s="36">
        <f t="shared" si="35"/>
        <v>0</v>
      </c>
      <c r="O133" s="37">
        <v>0</v>
      </c>
      <c r="P133" s="36">
        <f t="shared" si="35"/>
        <v>0</v>
      </c>
      <c r="Q133" s="37">
        <v>0</v>
      </c>
      <c r="R133" s="36">
        <f t="shared" si="35"/>
        <v>0</v>
      </c>
      <c r="S133" s="44">
        <v>1</v>
      </c>
      <c r="T133" s="45">
        <f t="shared" si="35"/>
        <v>4.5454545454545456E-2</v>
      </c>
      <c r="U133" s="60"/>
    </row>
    <row r="134" spans="2:24" ht="15.75" thickBot="1">
      <c r="B134" s="17" t="s">
        <v>5</v>
      </c>
      <c r="C134" s="39">
        <v>0</v>
      </c>
      <c r="D134" s="40">
        <f t="shared" si="35"/>
        <v>0</v>
      </c>
      <c r="E134" s="41">
        <v>0</v>
      </c>
      <c r="F134" s="40">
        <f t="shared" si="35"/>
        <v>0</v>
      </c>
      <c r="G134" s="41">
        <v>0</v>
      </c>
      <c r="H134" s="40">
        <f t="shared" si="35"/>
        <v>0</v>
      </c>
      <c r="I134" s="41">
        <v>0</v>
      </c>
      <c r="J134" s="40">
        <f t="shared" si="35"/>
        <v>0</v>
      </c>
      <c r="K134" s="41">
        <v>0</v>
      </c>
      <c r="L134" s="40">
        <f t="shared" si="35"/>
        <v>0</v>
      </c>
      <c r="M134" s="41">
        <v>0</v>
      </c>
      <c r="N134" s="40">
        <f t="shared" si="35"/>
        <v>0</v>
      </c>
      <c r="O134" s="41">
        <v>0</v>
      </c>
      <c r="P134" s="40">
        <f t="shared" si="35"/>
        <v>0</v>
      </c>
      <c r="Q134" s="41">
        <v>1</v>
      </c>
      <c r="R134" s="40">
        <f t="shared" si="35"/>
        <v>0.125</v>
      </c>
      <c r="S134" s="46">
        <v>1</v>
      </c>
      <c r="T134" s="47">
        <f t="shared" si="35"/>
        <v>4.5454545454545456E-2</v>
      </c>
      <c r="U134" s="60"/>
    </row>
    <row r="135" spans="2:24" ht="15.75" thickTop="1">
      <c r="B135" s="23"/>
      <c r="C135" s="21"/>
      <c r="D135" s="22"/>
      <c r="E135" s="21"/>
      <c r="F135" s="22"/>
      <c r="G135" s="18"/>
      <c r="H135" s="18"/>
      <c r="I135" s="18"/>
      <c r="J135" s="18"/>
    </row>
    <row r="136" spans="2:24" ht="25.5" customHeight="1">
      <c r="B136" s="84" t="s">
        <v>45</v>
      </c>
      <c r="C136" s="84"/>
      <c r="D136" s="84"/>
      <c r="E136" s="84"/>
      <c r="F136" s="84"/>
      <c r="G136" s="84"/>
      <c r="H136" s="84"/>
      <c r="I136" s="84"/>
      <c r="J136" s="84"/>
    </row>
    <row r="137" spans="2:24" ht="15.75" thickBot="1"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2:24" ht="15.75" customHeight="1" thickTop="1">
      <c r="B138" s="11"/>
      <c r="C138" s="88" t="s">
        <v>2</v>
      </c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90"/>
      <c r="U138" s="51"/>
      <c r="V138" s="51"/>
      <c r="W138" s="51"/>
      <c r="X138" s="14"/>
    </row>
    <row r="139" spans="2:24" ht="75.75" customHeight="1">
      <c r="B139" s="91" t="s">
        <v>69</v>
      </c>
      <c r="C139" s="85" t="s">
        <v>77</v>
      </c>
      <c r="D139" s="86"/>
      <c r="E139" s="86" t="s">
        <v>78</v>
      </c>
      <c r="F139" s="86"/>
      <c r="G139" s="86" t="s">
        <v>79</v>
      </c>
      <c r="H139" s="86"/>
      <c r="I139" s="86" t="s">
        <v>80</v>
      </c>
      <c r="J139" s="86"/>
      <c r="K139" s="86" t="s">
        <v>81</v>
      </c>
      <c r="L139" s="86"/>
      <c r="M139" s="86" t="s">
        <v>82</v>
      </c>
      <c r="N139" s="86"/>
      <c r="O139" s="86" t="s">
        <v>83</v>
      </c>
      <c r="P139" s="86"/>
      <c r="Q139" s="86" t="s">
        <v>84</v>
      </c>
      <c r="R139" s="86"/>
      <c r="S139" s="86" t="s">
        <v>52</v>
      </c>
      <c r="T139" s="92"/>
      <c r="U139" s="51"/>
      <c r="V139" s="51"/>
      <c r="W139" s="51"/>
      <c r="X139" s="14"/>
    </row>
    <row r="140" spans="2:24" ht="15.75" thickBot="1">
      <c r="B140" s="80"/>
      <c r="C140" s="53" t="s">
        <v>6</v>
      </c>
      <c r="D140" s="54" t="s">
        <v>3</v>
      </c>
      <c r="E140" s="54" t="s">
        <v>6</v>
      </c>
      <c r="F140" s="54" t="s">
        <v>3</v>
      </c>
      <c r="G140" s="54" t="s">
        <v>6</v>
      </c>
      <c r="H140" s="54" t="s">
        <v>3</v>
      </c>
      <c r="I140" s="54" t="s">
        <v>6</v>
      </c>
      <c r="J140" s="54" t="s">
        <v>3</v>
      </c>
      <c r="K140" s="54" t="s">
        <v>6</v>
      </c>
      <c r="L140" s="54" t="s">
        <v>3</v>
      </c>
      <c r="M140" s="54" t="s">
        <v>6</v>
      </c>
      <c r="N140" s="54" t="s">
        <v>3</v>
      </c>
      <c r="O140" s="54" t="s">
        <v>6</v>
      </c>
      <c r="P140" s="54" t="s">
        <v>3</v>
      </c>
      <c r="Q140" s="54" t="s">
        <v>6</v>
      </c>
      <c r="R140" s="54" t="s">
        <v>3</v>
      </c>
      <c r="S140" s="54" t="s">
        <v>6</v>
      </c>
      <c r="T140" s="55" t="s">
        <v>3</v>
      </c>
      <c r="U140" s="51"/>
      <c r="V140" s="51"/>
      <c r="W140" s="51"/>
      <c r="X140" s="14"/>
    </row>
    <row r="141" spans="2:24" ht="24.75" thickTop="1">
      <c r="B141" s="15" t="s">
        <v>46</v>
      </c>
      <c r="C141" s="31">
        <v>0</v>
      </c>
      <c r="D141" s="32">
        <f>C141/B$59</f>
        <v>0</v>
      </c>
      <c r="E141" s="33">
        <v>0</v>
      </c>
      <c r="F141" s="32">
        <f>E141/D$59</f>
        <v>0</v>
      </c>
      <c r="G141" s="33">
        <v>0</v>
      </c>
      <c r="H141" s="32">
        <f>G141/F$59</f>
        <v>0</v>
      </c>
      <c r="I141" s="33">
        <v>0</v>
      </c>
      <c r="J141" s="32">
        <f>I141/H$59</f>
        <v>0</v>
      </c>
      <c r="K141" s="33">
        <v>0</v>
      </c>
      <c r="L141" s="32">
        <f>K141/J$59</f>
        <v>0</v>
      </c>
      <c r="M141" s="33">
        <v>0</v>
      </c>
      <c r="N141" s="32">
        <f>M141/L$59</f>
        <v>0</v>
      </c>
      <c r="O141" s="33">
        <v>0</v>
      </c>
      <c r="P141" s="32">
        <f>O141/N$59</f>
        <v>0</v>
      </c>
      <c r="Q141" s="33">
        <v>0</v>
      </c>
      <c r="R141" s="32">
        <f>Q141/P$59</f>
        <v>0</v>
      </c>
      <c r="S141" s="42">
        <v>0</v>
      </c>
      <c r="T141" s="43">
        <f>S141/R$59</f>
        <v>0</v>
      </c>
      <c r="U141" s="60"/>
    </row>
    <row r="142" spans="2:24">
      <c r="B142" s="16" t="s">
        <v>47</v>
      </c>
      <c r="C142" s="35">
        <v>0</v>
      </c>
      <c r="D142" s="36">
        <f t="shared" ref="D142:T146" si="36">C142/B$59</f>
        <v>0</v>
      </c>
      <c r="E142" s="37">
        <v>0</v>
      </c>
      <c r="F142" s="36">
        <f t="shared" si="36"/>
        <v>0</v>
      </c>
      <c r="G142" s="37">
        <v>0</v>
      </c>
      <c r="H142" s="36">
        <f t="shared" si="36"/>
        <v>0</v>
      </c>
      <c r="I142" s="37">
        <v>0</v>
      </c>
      <c r="J142" s="36">
        <f t="shared" si="36"/>
        <v>0</v>
      </c>
      <c r="K142" s="37">
        <v>0</v>
      </c>
      <c r="L142" s="36">
        <f t="shared" si="36"/>
        <v>0</v>
      </c>
      <c r="M142" s="37">
        <v>0</v>
      </c>
      <c r="N142" s="36">
        <f t="shared" si="36"/>
        <v>0</v>
      </c>
      <c r="O142" s="37">
        <v>0</v>
      </c>
      <c r="P142" s="36">
        <f t="shared" si="36"/>
        <v>0</v>
      </c>
      <c r="Q142" s="37">
        <v>0</v>
      </c>
      <c r="R142" s="36">
        <f t="shared" si="36"/>
        <v>0</v>
      </c>
      <c r="S142" s="44">
        <v>0</v>
      </c>
      <c r="T142" s="45">
        <f t="shared" si="36"/>
        <v>0</v>
      </c>
      <c r="U142" s="60"/>
    </row>
    <row r="143" spans="2:24">
      <c r="B143" s="16" t="s">
        <v>48</v>
      </c>
      <c r="C143" s="35">
        <v>1</v>
      </c>
      <c r="D143" s="36">
        <f t="shared" si="36"/>
        <v>1</v>
      </c>
      <c r="E143" s="37">
        <v>1</v>
      </c>
      <c r="F143" s="36">
        <f t="shared" si="36"/>
        <v>1</v>
      </c>
      <c r="G143" s="37">
        <v>1</v>
      </c>
      <c r="H143" s="36">
        <f t="shared" si="36"/>
        <v>0.25</v>
      </c>
      <c r="I143" s="37">
        <v>0</v>
      </c>
      <c r="J143" s="36">
        <f t="shared" si="36"/>
        <v>0</v>
      </c>
      <c r="K143" s="37">
        <v>0</v>
      </c>
      <c r="L143" s="36">
        <f t="shared" si="36"/>
        <v>0</v>
      </c>
      <c r="M143" s="37">
        <v>1</v>
      </c>
      <c r="N143" s="36">
        <f t="shared" si="36"/>
        <v>1</v>
      </c>
      <c r="O143" s="37">
        <v>4</v>
      </c>
      <c r="P143" s="36">
        <f t="shared" si="36"/>
        <v>0.8</v>
      </c>
      <c r="Q143" s="37">
        <v>2</v>
      </c>
      <c r="R143" s="36">
        <f t="shared" si="36"/>
        <v>0.25</v>
      </c>
      <c r="S143" s="44">
        <v>10</v>
      </c>
      <c r="T143" s="45">
        <f t="shared" si="36"/>
        <v>0.45454545454545453</v>
      </c>
      <c r="U143" s="60"/>
    </row>
    <row r="144" spans="2:24" ht="24">
      <c r="B144" s="16" t="s">
        <v>67</v>
      </c>
      <c r="C144" s="35">
        <v>0</v>
      </c>
      <c r="D144" s="36">
        <f t="shared" si="36"/>
        <v>0</v>
      </c>
      <c r="E144" s="37">
        <v>0</v>
      </c>
      <c r="F144" s="36">
        <f t="shared" si="36"/>
        <v>0</v>
      </c>
      <c r="G144" s="37">
        <v>0</v>
      </c>
      <c r="H144" s="36">
        <f t="shared" si="36"/>
        <v>0</v>
      </c>
      <c r="I144" s="37">
        <v>0</v>
      </c>
      <c r="J144" s="36">
        <f t="shared" si="36"/>
        <v>0</v>
      </c>
      <c r="K144" s="37">
        <v>0</v>
      </c>
      <c r="L144" s="36">
        <f t="shared" si="36"/>
        <v>0</v>
      </c>
      <c r="M144" s="37">
        <v>0</v>
      </c>
      <c r="N144" s="36">
        <f t="shared" si="36"/>
        <v>0</v>
      </c>
      <c r="O144" s="37">
        <v>0</v>
      </c>
      <c r="P144" s="36">
        <f t="shared" si="36"/>
        <v>0</v>
      </c>
      <c r="Q144" s="37">
        <v>0</v>
      </c>
      <c r="R144" s="36">
        <f t="shared" si="36"/>
        <v>0</v>
      </c>
      <c r="S144" s="44">
        <v>0</v>
      </c>
      <c r="T144" s="45">
        <f t="shared" si="36"/>
        <v>0</v>
      </c>
      <c r="U144" s="60"/>
    </row>
    <row r="145" spans="2:23">
      <c r="B145" s="16" t="s">
        <v>5</v>
      </c>
      <c r="C145" s="35">
        <v>0</v>
      </c>
      <c r="D145" s="36">
        <f t="shared" si="36"/>
        <v>0</v>
      </c>
      <c r="E145" s="37">
        <v>1</v>
      </c>
      <c r="F145" s="36">
        <f t="shared" si="36"/>
        <v>1</v>
      </c>
      <c r="G145" s="37">
        <v>1</v>
      </c>
      <c r="H145" s="36">
        <f t="shared" si="36"/>
        <v>0.25</v>
      </c>
      <c r="I145" s="37">
        <v>0</v>
      </c>
      <c r="J145" s="36">
        <f t="shared" si="36"/>
        <v>0</v>
      </c>
      <c r="K145" s="37">
        <v>1</v>
      </c>
      <c r="L145" s="36">
        <f t="shared" si="36"/>
        <v>1</v>
      </c>
      <c r="M145" s="37">
        <v>0</v>
      </c>
      <c r="N145" s="36">
        <f t="shared" si="36"/>
        <v>0</v>
      </c>
      <c r="O145" s="37">
        <v>0</v>
      </c>
      <c r="P145" s="36">
        <f t="shared" si="36"/>
        <v>0</v>
      </c>
      <c r="Q145" s="37">
        <v>3</v>
      </c>
      <c r="R145" s="36">
        <f t="shared" si="36"/>
        <v>0.375</v>
      </c>
      <c r="S145" s="44">
        <v>6</v>
      </c>
      <c r="T145" s="45">
        <f t="shared" si="36"/>
        <v>0.27272727272727271</v>
      </c>
      <c r="U145" s="60"/>
    </row>
    <row r="146" spans="2:23" ht="15.75" thickBot="1">
      <c r="B146" s="17" t="s">
        <v>49</v>
      </c>
      <c r="C146" s="39">
        <v>0</v>
      </c>
      <c r="D146" s="40">
        <f t="shared" si="36"/>
        <v>0</v>
      </c>
      <c r="E146" s="41">
        <v>0</v>
      </c>
      <c r="F146" s="40">
        <f t="shared" si="36"/>
        <v>0</v>
      </c>
      <c r="G146" s="41">
        <v>2</v>
      </c>
      <c r="H146" s="40">
        <f t="shared" si="36"/>
        <v>0.5</v>
      </c>
      <c r="I146" s="41">
        <v>1</v>
      </c>
      <c r="J146" s="40">
        <f t="shared" si="36"/>
        <v>1</v>
      </c>
      <c r="K146" s="41">
        <v>0</v>
      </c>
      <c r="L146" s="40">
        <f t="shared" si="36"/>
        <v>0</v>
      </c>
      <c r="M146" s="41">
        <v>0</v>
      </c>
      <c r="N146" s="40">
        <f t="shared" si="36"/>
        <v>0</v>
      </c>
      <c r="O146" s="41">
        <v>1</v>
      </c>
      <c r="P146" s="40">
        <f t="shared" si="36"/>
        <v>0.2</v>
      </c>
      <c r="Q146" s="41">
        <v>4</v>
      </c>
      <c r="R146" s="40">
        <f t="shared" si="36"/>
        <v>0.5</v>
      </c>
      <c r="S146" s="46">
        <v>8</v>
      </c>
      <c r="T146" s="47">
        <f t="shared" si="36"/>
        <v>0.36363636363636365</v>
      </c>
      <c r="U146" s="60"/>
    </row>
    <row r="147" spans="2:23" ht="15.75" thickTop="1"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2:23"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</row>
    <row r="149" spans="2:23"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</row>
    <row r="150" spans="2:23"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</row>
    <row r="151" spans="2:23" ht="25.5" customHeight="1"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</row>
    <row r="152" spans="2:23"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</row>
    <row r="153" spans="2:23"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</row>
    <row r="154" spans="2:23"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</row>
    <row r="155" spans="2:23"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</row>
    <row r="156" spans="2:23"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</row>
    <row r="157" spans="2:23"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</row>
    <row r="158" spans="2:23"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</row>
    <row r="159" spans="2:23"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</row>
    <row r="160" spans="2:23"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</row>
    <row r="161" spans="13:23"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</row>
    <row r="162" spans="13:23"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</row>
    <row r="163" spans="13:23" ht="25.5" customHeight="1"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</row>
    <row r="164" spans="13:23"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</row>
    <row r="165" spans="13:23"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</row>
    <row r="166" spans="13:23" ht="25.5" customHeight="1"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</row>
    <row r="167" spans="13:23"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</row>
    <row r="168" spans="13:23"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</row>
    <row r="169" spans="13:23"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</row>
    <row r="170" spans="13:23"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</row>
    <row r="171" spans="13:23"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</row>
    <row r="172" spans="13:23"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</row>
    <row r="173" spans="13:23"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</row>
    <row r="174" spans="13:23"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</row>
    <row r="175" spans="13:23"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</row>
    <row r="176" spans="13:23"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</row>
    <row r="177" spans="13:23"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</row>
    <row r="178" spans="13:23" ht="25.5" customHeight="1"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</row>
    <row r="179" spans="13:23"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</row>
    <row r="180" spans="13:23"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</row>
    <row r="181" spans="13:23" ht="25.5" customHeight="1"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</row>
    <row r="182" spans="13:23"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</row>
    <row r="183" spans="13:23"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</row>
    <row r="184" spans="13:23"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</row>
    <row r="185" spans="13:23"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</row>
    <row r="186" spans="13:23"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</row>
    <row r="187" spans="13:23"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</row>
    <row r="188" spans="13:23"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</row>
    <row r="189" spans="13:23"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</row>
    <row r="190" spans="13:23"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</row>
  </sheetData>
  <mergeCells count="119">
    <mergeCell ref="K124:L124"/>
    <mergeCell ref="M124:N124"/>
    <mergeCell ref="O124:P124"/>
    <mergeCell ref="Q124:R124"/>
    <mergeCell ref="S124:T124"/>
    <mergeCell ref="C138:T138"/>
    <mergeCell ref="B109:B110"/>
    <mergeCell ref="G109:H109"/>
    <mergeCell ref="I109:J109"/>
    <mergeCell ref="K109:L109"/>
    <mergeCell ref="C139:D139"/>
    <mergeCell ref="E139:F139"/>
    <mergeCell ref="C124:D124"/>
    <mergeCell ref="E124:F124"/>
    <mergeCell ref="B136:J136"/>
    <mergeCell ref="C123:T123"/>
    <mergeCell ref="B124:B125"/>
    <mergeCell ref="G124:H124"/>
    <mergeCell ref="I124:J124"/>
    <mergeCell ref="Q139:R139"/>
    <mergeCell ref="S139:T139"/>
    <mergeCell ref="B139:B140"/>
    <mergeCell ref="G139:H139"/>
    <mergeCell ref="I139:J139"/>
    <mergeCell ref="K139:L139"/>
    <mergeCell ref="M139:N139"/>
    <mergeCell ref="O139:P139"/>
    <mergeCell ref="C102:T102"/>
    <mergeCell ref="B103:B104"/>
    <mergeCell ref="G103:H103"/>
    <mergeCell ref="I103:J103"/>
    <mergeCell ref="K103:L103"/>
    <mergeCell ref="M103:N103"/>
    <mergeCell ref="O103:P103"/>
    <mergeCell ref="Q103:R103"/>
    <mergeCell ref="B121:J121"/>
    <mergeCell ref="C103:D103"/>
    <mergeCell ref="E103:F103"/>
    <mergeCell ref="C109:D109"/>
    <mergeCell ref="E109:F109"/>
    <mergeCell ref="M109:N109"/>
    <mergeCell ref="O109:P109"/>
    <mergeCell ref="S103:T103"/>
    <mergeCell ref="C108:P108"/>
    <mergeCell ref="M87:N87"/>
    <mergeCell ref="O87:P87"/>
    <mergeCell ref="Q87:R87"/>
    <mergeCell ref="S87:T87"/>
    <mergeCell ref="B98:J98"/>
    <mergeCell ref="B100:J100"/>
    <mergeCell ref="S76:T76"/>
    <mergeCell ref="B84:J84"/>
    <mergeCell ref="C87:D87"/>
    <mergeCell ref="E87:F87"/>
    <mergeCell ref="C86:T86"/>
    <mergeCell ref="B87:B88"/>
    <mergeCell ref="G87:H87"/>
    <mergeCell ref="I87:J87"/>
    <mergeCell ref="K87:L87"/>
    <mergeCell ref="C76:D76"/>
    <mergeCell ref="E76:F76"/>
    <mergeCell ref="B76:B77"/>
    <mergeCell ref="G76:H76"/>
    <mergeCell ref="I76:J76"/>
    <mergeCell ref="K76:L76"/>
    <mergeCell ref="M76:N76"/>
    <mergeCell ref="O76:P76"/>
    <mergeCell ref="Q76:R76"/>
    <mergeCell ref="Q64:R64"/>
    <mergeCell ref="S64:T64"/>
    <mergeCell ref="B73:G73"/>
    <mergeCell ref="H73:J73"/>
    <mergeCell ref="B64:B65"/>
    <mergeCell ref="G64:H64"/>
    <mergeCell ref="I64:J64"/>
    <mergeCell ref="K64:L64"/>
    <mergeCell ref="M64:N64"/>
    <mergeCell ref="O64:P64"/>
    <mergeCell ref="C75:T75"/>
    <mergeCell ref="Q37:R37"/>
    <mergeCell ref="S37:T37"/>
    <mergeCell ref="R57:S57"/>
    <mergeCell ref="B61:G61"/>
    <mergeCell ref="C64:D64"/>
    <mergeCell ref="E64:F64"/>
    <mergeCell ref="B56:R56"/>
    <mergeCell ref="B57:C57"/>
    <mergeCell ref="D57:E57"/>
    <mergeCell ref="F57:G57"/>
    <mergeCell ref="H57:I57"/>
    <mergeCell ref="J57:K57"/>
    <mergeCell ref="L57:M57"/>
    <mergeCell ref="N57:O57"/>
    <mergeCell ref="P57:Q57"/>
    <mergeCell ref="C63:T63"/>
    <mergeCell ref="B2:O2"/>
    <mergeCell ref="D4:L4"/>
    <mergeCell ref="B8:H8"/>
    <mergeCell ref="B9:B11"/>
    <mergeCell ref="C9:H9"/>
    <mergeCell ref="C10:D10"/>
    <mergeCell ref="E10:F10"/>
    <mergeCell ref="G10:H10"/>
    <mergeCell ref="C37:D37"/>
    <mergeCell ref="E37:F37"/>
    <mergeCell ref="G37:H37"/>
    <mergeCell ref="I37:J37"/>
    <mergeCell ref="K37:L37"/>
    <mergeCell ref="M37:N37"/>
    <mergeCell ref="B22:J22"/>
    <mergeCell ref="B23:B25"/>
    <mergeCell ref="C23:J23"/>
    <mergeCell ref="C24:D24"/>
    <mergeCell ref="E24:F24"/>
    <mergeCell ref="G24:H24"/>
    <mergeCell ref="I24:J24"/>
    <mergeCell ref="B36:T36"/>
    <mergeCell ref="B37:B38"/>
    <mergeCell ref="O37:P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showGridLines="0" workbookViewId="0">
      <selection activeCell="D4" sqref="D4:L4"/>
    </sheetView>
  </sheetViews>
  <sheetFormatPr defaultColWidth="9.140625" defaultRowHeight="15"/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3.5" customHeight="1">
      <c r="A2" s="2"/>
      <c r="B2" s="64" t="s">
        <v>75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8.5" customHeight="1">
      <c r="A4" s="2"/>
      <c r="B4" s="2"/>
      <c r="C4" s="2"/>
      <c r="D4" s="65" t="s">
        <v>76</v>
      </c>
      <c r="E4" s="65"/>
      <c r="F4" s="65"/>
      <c r="G4" s="65"/>
      <c r="H4" s="65"/>
      <c r="I4" s="65"/>
      <c r="J4" s="65"/>
      <c r="K4" s="65"/>
      <c r="L4" s="65"/>
      <c r="M4" s="4"/>
      <c r="N4" s="4"/>
      <c r="O4" s="5"/>
    </row>
    <row r="122" spans="8:20">
      <c r="N122" s="26"/>
      <c r="O122" s="26"/>
      <c r="P122" s="26"/>
      <c r="Q122" s="26"/>
      <c r="R122" s="26"/>
      <c r="S122" s="26"/>
      <c r="T122" s="26"/>
    </row>
    <row r="123" spans="8:20">
      <c r="H123" s="25"/>
      <c r="I123" s="25"/>
      <c r="J123" s="25"/>
      <c r="K123" s="25"/>
      <c r="L123" s="25"/>
      <c r="M123" s="25"/>
      <c r="N123" s="25"/>
      <c r="O123" s="26"/>
      <c r="P123" s="26"/>
      <c r="Q123" s="26"/>
      <c r="R123" s="26"/>
      <c r="S123" s="26"/>
      <c r="T123" s="26"/>
    </row>
    <row r="124" spans="8:20" ht="15" customHeight="1">
      <c r="H124" s="25"/>
      <c r="I124" s="25"/>
      <c r="J124" s="27"/>
      <c r="K124" s="27"/>
      <c r="L124" s="27"/>
      <c r="M124" s="27"/>
      <c r="N124" s="25"/>
      <c r="O124" s="26"/>
      <c r="P124" s="26"/>
      <c r="Q124" s="26"/>
      <c r="R124" s="26"/>
      <c r="S124" s="26"/>
      <c r="T124" s="26"/>
    </row>
    <row r="125" spans="8:20" ht="15" customHeight="1">
      <c r="H125" s="25"/>
      <c r="I125" s="25"/>
      <c r="J125" s="27"/>
      <c r="K125" s="27"/>
      <c r="L125" s="27"/>
      <c r="M125" s="27"/>
      <c r="N125" s="25"/>
      <c r="O125" s="26"/>
      <c r="P125" s="26"/>
      <c r="Q125" s="26"/>
      <c r="R125" s="26"/>
      <c r="S125" s="26"/>
      <c r="T125" s="26"/>
    </row>
    <row r="126" spans="8:20" ht="15" customHeight="1">
      <c r="H126" s="25"/>
      <c r="I126" s="25"/>
      <c r="J126" s="27"/>
      <c r="K126" s="27"/>
      <c r="L126" s="27"/>
      <c r="M126" s="27"/>
      <c r="N126" s="25"/>
      <c r="O126" s="26"/>
      <c r="P126" s="26"/>
      <c r="Q126" s="26"/>
      <c r="R126" s="26"/>
      <c r="S126" s="26"/>
      <c r="T126" s="26"/>
    </row>
    <row r="127" spans="8:20" ht="15" customHeight="1">
      <c r="H127" s="25"/>
      <c r="I127" s="25"/>
      <c r="J127" s="27"/>
      <c r="K127" s="27"/>
      <c r="L127" s="27"/>
      <c r="M127" s="27"/>
      <c r="N127" s="25"/>
      <c r="O127" s="26"/>
      <c r="P127" s="26"/>
      <c r="Q127" s="26"/>
      <c r="R127" s="26"/>
      <c r="S127" s="26"/>
      <c r="T127" s="26"/>
    </row>
    <row r="128" spans="8:20" ht="15" customHeight="1">
      <c r="H128" s="25"/>
      <c r="I128" s="25"/>
      <c r="J128" s="98"/>
      <c r="K128" s="28"/>
      <c r="L128" s="29"/>
      <c r="M128" s="27"/>
      <c r="N128" s="25"/>
      <c r="O128" s="26"/>
      <c r="P128" s="26"/>
      <c r="Q128" s="26"/>
      <c r="R128" s="26"/>
      <c r="S128" s="26"/>
      <c r="T128" s="26"/>
    </row>
    <row r="129" spans="8:20" ht="15" customHeight="1">
      <c r="H129" s="25"/>
      <c r="I129" s="25"/>
      <c r="J129" s="98"/>
      <c r="K129" s="28"/>
      <c r="L129" s="29"/>
      <c r="M129" s="27"/>
      <c r="N129" s="25"/>
      <c r="O129" s="26"/>
      <c r="P129" s="26"/>
      <c r="Q129" s="26"/>
      <c r="R129" s="26"/>
      <c r="S129" s="26"/>
      <c r="T129" s="26"/>
    </row>
    <row r="130" spans="8:20" ht="15" customHeight="1">
      <c r="H130" s="25"/>
      <c r="I130" s="25"/>
      <c r="J130" s="98"/>
      <c r="K130" s="28"/>
      <c r="L130" s="29"/>
      <c r="M130" s="27"/>
      <c r="N130" s="25"/>
      <c r="O130" s="26"/>
      <c r="P130" s="26"/>
      <c r="Q130" s="26"/>
      <c r="R130" s="26"/>
      <c r="S130" s="26"/>
      <c r="T130" s="26"/>
    </row>
    <row r="131" spans="8:20" ht="15" customHeight="1">
      <c r="H131" s="25"/>
      <c r="I131" s="25"/>
      <c r="J131" s="98"/>
      <c r="K131" s="28"/>
      <c r="L131" s="29"/>
      <c r="M131" s="27"/>
      <c r="N131" s="25"/>
      <c r="O131" s="26"/>
      <c r="P131" s="26"/>
      <c r="Q131" s="26"/>
      <c r="R131" s="26"/>
      <c r="S131" s="26"/>
      <c r="T131" s="26"/>
    </row>
    <row r="132" spans="8:20" ht="15" customHeight="1">
      <c r="H132" s="25"/>
      <c r="I132" s="25"/>
      <c r="J132" s="98"/>
      <c r="K132" s="28"/>
      <c r="L132" s="29"/>
      <c r="M132" s="27"/>
      <c r="N132" s="25"/>
      <c r="O132" s="26"/>
      <c r="P132" s="26"/>
      <c r="Q132" s="26"/>
      <c r="R132" s="26"/>
      <c r="S132" s="26"/>
      <c r="T132" s="26"/>
    </row>
    <row r="133" spans="8:20" ht="15" customHeight="1">
      <c r="H133" s="25"/>
      <c r="I133" s="25"/>
      <c r="J133" s="98"/>
      <c r="K133" s="28"/>
      <c r="L133" s="29"/>
      <c r="M133" s="27"/>
      <c r="N133" s="25"/>
      <c r="O133" s="26"/>
      <c r="P133" s="26"/>
      <c r="Q133" s="26"/>
      <c r="R133" s="26"/>
      <c r="S133" s="26"/>
      <c r="T133" s="26"/>
    </row>
    <row r="134" spans="8:20" ht="15" customHeight="1">
      <c r="H134" s="25"/>
      <c r="I134" s="25"/>
      <c r="J134" s="98"/>
      <c r="K134" s="28"/>
      <c r="L134" s="29"/>
      <c r="M134" s="27"/>
      <c r="N134" s="25"/>
      <c r="O134" s="26"/>
      <c r="P134" s="26"/>
      <c r="Q134" s="26"/>
      <c r="R134" s="26"/>
      <c r="S134" s="26"/>
      <c r="T134" s="26"/>
    </row>
    <row r="135" spans="8:20" ht="15" customHeight="1">
      <c r="H135" s="25"/>
      <c r="I135" s="25"/>
      <c r="J135" s="98"/>
      <c r="K135" s="28"/>
      <c r="L135" s="29"/>
      <c r="M135" s="27"/>
      <c r="N135" s="25"/>
      <c r="O135" s="26"/>
      <c r="P135" s="26"/>
      <c r="Q135" s="26"/>
      <c r="R135" s="26"/>
      <c r="S135" s="26"/>
      <c r="T135" s="26"/>
    </row>
    <row r="136" spans="8:20" ht="15" customHeight="1">
      <c r="H136" s="25"/>
      <c r="I136" s="25"/>
      <c r="J136" s="27"/>
      <c r="K136" s="27"/>
      <c r="L136" s="27"/>
      <c r="M136" s="27"/>
      <c r="N136" s="25"/>
      <c r="O136" s="26"/>
      <c r="P136" s="26"/>
      <c r="Q136" s="26"/>
      <c r="R136" s="26"/>
      <c r="S136" s="26"/>
      <c r="T136" s="26"/>
    </row>
    <row r="137" spans="8:20" ht="15" customHeight="1">
      <c r="H137" s="25"/>
      <c r="I137" s="25"/>
      <c r="J137" s="27"/>
      <c r="K137" s="27"/>
      <c r="L137" s="27"/>
      <c r="M137" s="27"/>
      <c r="N137" s="25"/>
      <c r="O137" s="26"/>
      <c r="P137" s="26"/>
      <c r="Q137" s="26"/>
      <c r="R137" s="26"/>
      <c r="S137" s="26"/>
      <c r="T137" s="26"/>
    </row>
    <row r="138" spans="8:20" ht="15" customHeight="1">
      <c r="H138" s="25"/>
      <c r="I138" s="25"/>
      <c r="J138" s="27"/>
      <c r="K138" s="27"/>
      <c r="L138" s="27"/>
      <c r="M138" s="27"/>
      <c r="N138" s="25"/>
      <c r="O138" s="26"/>
      <c r="P138" s="26"/>
      <c r="Q138" s="26"/>
      <c r="R138" s="26"/>
      <c r="S138" s="26"/>
      <c r="T138" s="26"/>
    </row>
    <row r="139" spans="8:20" ht="15" customHeight="1">
      <c r="H139" s="25"/>
      <c r="I139" s="25"/>
      <c r="J139" s="25"/>
      <c r="K139" s="25"/>
      <c r="L139" s="25"/>
      <c r="M139" s="25"/>
      <c r="N139" s="25"/>
      <c r="O139" s="26"/>
      <c r="P139" s="26"/>
      <c r="Q139" s="26"/>
      <c r="R139" s="26"/>
      <c r="S139" s="26"/>
      <c r="T139" s="26"/>
    </row>
    <row r="140" spans="8:20" ht="15" customHeight="1">
      <c r="H140" s="25"/>
      <c r="I140" s="25"/>
      <c r="J140" s="25"/>
      <c r="K140" s="25"/>
      <c r="L140" s="25"/>
      <c r="M140" s="25"/>
      <c r="N140" s="25"/>
      <c r="O140" s="26"/>
      <c r="P140" s="26"/>
      <c r="Q140" s="26"/>
      <c r="R140" s="26"/>
      <c r="S140" s="26"/>
      <c r="T140" s="26"/>
    </row>
    <row r="141" spans="8:20" ht="15" customHeight="1">
      <c r="H141" s="25"/>
      <c r="I141" s="25"/>
      <c r="J141" s="25"/>
      <c r="K141" s="25"/>
      <c r="L141" s="25"/>
      <c r="M141" s="25"/>
      <c r="N141" s="25"/>
      <c r="O141" s="26"/>
      <c r="P141" s="26"/>
      <c r="Q141" s="26"/>
      <c r="R141" s="26"/>
      <c r="S141" s="26"/>
      <c r="T141" s="26"/>
    </row>
    <row r="142" spans="8:20" ht="15" customHeight="1">
      <c r="H142" s="25"/>
      <c r="I142" s="25"/>
      <c r="J142" s="25"/>
      <c r="K142" s="25"/>
      <c r="L142" s="25"/>
      <c r="M142" s="25"/>
      <c r="N142" s="25"/>
      <c r="O142" s="26"/>
      <c r="P142" s="26"/>
      <c r="Q142" s="26"/>
      <c r="R142" s="26"/>
      <c r="S142" s="26"/>
      <c r="T142" s="26"/>
    </row>
    <row r="143" spans="8:20" ht="15" customHeight="1">
      <c r="N143" s="25"/>
      <c r="O143" s="26"/>
      <c r="P143" s="26"/>
      <c r="Q143" s="26"/>
      <c r="R143" s="26"/>
      <c r="S143" s="26"/>
      <c r="T143" s="26"/>
    </row>
    <row r="144" spans="8:20" ht="15" customHeight="1">
      <c r="N144" s="25"/>
      <c r="O144" s="26"/>
      <c r="P144" s="26"/>
      <c r="Q144" s="26"/>
      <c r="R144" s="26"/>
      <c r="S144" s="26"/>
      <c r="T144" s="26"/>
    </row>
    <row r="145" spans="9:23" ht="15" customHeight="1"/>
    <row r="146" spans="9:23" ht="15" customHeight="1"/>
    <row r="147" spans="9:23" ht="15" customHeight="1"/>
    <row r="148" spans="9:23" ht="15" customHeight="1">
      <c r="I148" s="25"/>
      <c r="J148" s="25"/>
      <c r="K148" s="25"/>
      <c r="L148" s="62"/>
      <c r="M148" s="62"/>
      <c r="N148" s="62"/>
      <c r="O148" s="62"/>
      <c r="P148" s="62"/>
      <c r="Q148" s="62"/>
      <c r="R148" s="62"/>
      <c r="S148" s="62"/>
      <c r="T148" s="62"/>
      <c r="U148" s="25"/>
      <c r="V148" s="25"/>
      <c r="W148" s="25"/>
    </row>
    <row r="149" spans="9:23" ht="15" customHeight="1">
      <c r="I149" s="25"/>
      <c r="J149" s="25"/>
      <c r="K149" s="61"/>
      <c r="L149" s="61"/>
      <c r="M149" s="61"/>
      <c r="N149" s="61"/>
      <c r="O149" s="61"/>
      <c r="P149" s="61"/>
      <c r="Q149" s="61"/>
      <c r="R149" s="61"/>
      <c r="S149" s="61"/>
      <c r="T149" s="62"/>
      <c r="U149" s="25"/>
      <c r="V149" s="25"/>
      <c r="W149" s="25"/>
    </row>
    <row r="150" spans="9:23" ht="15" customHeight="1">
      <c r="I150" s="25"/>
      <c r="J150" s="25"/>
      <c r="K150" s="61"/>
      <c r="L150" s="61"/>
      <c r="M150" s="61"/>
      <c r="N150" s="61"/>
      <c r="O150" s="61"/>
      <c r="P150" s="61"/>
      <c r="Q150" s="61"/>
      <c r="R150" s="61"/>
      <c r="S150" s="61"/>
      <c r="T150" s="62"/>
      <c r="U150" s="25"/>
      <c r="V150" s="25"/>
      <c r="W150" s="25"/>
    </row>
    <row r="151" spans="9:23" ht="15" customHeight="1">
      <c r="I151" s="25"/>
      <c r="J151" s="25"/>
      <c r="K151" s="61"/>
      <c r="L151" s="61"/>
      <c r="M151" s="61"/>
      <c r="N151" s="61"/>
      <c r="O151" s="61"/>
      <c r="P151" s="61"/>
      <c r="Q151" s="61"/>
      <c r="R151" s="61"/>
      <c r="S151" s="61"/>
      <c r="T151" s="62"/>
      <c r="U151" s="25"/>
      <c r="V151" s="25"/>
      <c r="W151" s="25"/>
    </row>
    <row r="152" spans="9:23" ht="15" customHeight="1">
      <c r="I152" s="25"/>
      <c r="J152" s="25"/>
      <c r="K152" s="61" t="s">
        <v>60</v>
      </c>
      <c r="L152" s="61" t="s">
        <v>32</v>
      </c>
      <c r="M152" s="61" t="s">
        <v>61</v>
      </c>
      <c r="N152" s="61" t="s">
        <v>62</v>
      </c>
      <c r="O152" s="61" t="s">
        <v>63</v>
      </c>
      <c r="P152" s="61" t="s">
        <v>64</v>
      </c>
      <c r="Q152" s="61" t="s">
        <v>12</v>
      </c>
      <c r="R152" s="61" t="s">
        <v>5</v>
      </c>
      <c r="S152" s="61"/>
      <c r="T152" s="62"/>
      <c r="U152" s="25"/>
      <c r="V152" s="25"/>
      <c r="W152" s="25"/>
    </row>
    <row r="153" spans="9:23" ht="15" customHeight="1">
      <c r="I153" s="25"/>
      <c r="J153" s="63"/>
      <c r="K153" s="61">
        <v>0.59090909090909094</v>
      </c>
      <c r="L153" s="61">
        <v>0.40909090909090912</v>
      </c>
      <c r="M153" s="61">
        <v>9.0909090909090912E-2</v>
      </c>
      <c r="N153" s="61">
        <v>0.54545454545454541</v>
      </c>
      <c r="O153" s="61">
        <v>0</v>
      </c>
      <c r="P153" s="61">
        <v>0.27272727272727271</v>
      </c>
      <c r="Q153" s="61">
        <v>0</v>
      </c>
      <c r="R153" s="61">
        <v>0.13636363636363635</v>
      </c>
      <c r="S153" s="61"/>
      <c r="T153" s="62"/>
      <c r="U153" s="25"/>
      <c r="V153" s="25"/>
      <c r="W153" s="25"/>
    </row>
    <row r="154" spans="9:23" ht="15" customHeight="1">
      <c r="I154" s="25"/>
      <c r="J154" s="25"/>
      <c r="K154" s="61"/>
      <c r="L154" s="61"/>
      <c r="M154" s="61"/>
      <c r="N154" s="61"/>
      <c r="O154" s="61"/>
      <c r="P154" s="61"/>
      <c r="Q154" s="61"/>
      <c r="R154" s="61"/>
      <c r="S154" s="61"/>
      <c r="T154" s="62"/>
      <c r="U154" s="25"/>
      <c r="V154" s="25"/>
      <c r="W154" s="25"/>
    </row>
    <row r="155" spans="9:23" ht="15" customHeight="1">
      <c r="I155" s="25"/>
      <c r="J155" s="25"/>
      <c r="K155" s="61"/>
      <c r="L155" s="61"/>
      <c r="M155" s="61"/>
      <c r="N155" s="61"/>
      <c r="O155" s="61"/>
      <c r="P155" s="61"/>
      <c r="Q155" s="61"/>
      <c r="R155" s="61"/>
      <c r="S155" s="61"/>
      <c r="T155" s="62"/>
      <c r="U155" s="25"/>
      <c r="V155" s="25"/>
      <c r="W155" s="25"/>
    </row>
    <row r="156" spans="9:23" ht="15" customHeight="1">
      <c r="I156" s="25"/>
      <c r="J156" s="25"/>
      <c r="K156" s="61"/>
      <c r="L156" s="61"/>
      <c r="M156" s="61"/>
      <c r="N156" s="61"/>
      <c r="O156" s="61"/>
      <c r="P156" s="61"/>
      <c r="Q156" s="61"/>
      <c r="R156" s="61"/>
      <c r="S156" s="61"/>
      <c r="T156" s="62"/>
      <c r="U156" s="25"/>
      <c r="V156" s="25"/>
      <c r="W156" s="25"/>
    </row>
    <row r="157" spans="9:23" ht="15" customHeight="1">
      <c r="I157" s="25"/>
      <c r="J157" s="25"/>
      <c r="K157" s="25"/>
      <c r="L157" s="62"/>
      <c r="M157" s="62"/>
      <c r="N157" s="62"/>
      <c r="O157" s="62"/>
      <c r="P157" s="62"/>
      <c r="Q157" s="62"/>
      <c r="R157" s="62"/>
      <c r="S157" s="62"/>
      <c r="T157" s="62"/>
      <c r="U157" s="25"/>
      <c r="V157" s="25"/>
      <c r="W157" s="25"/>
    </row>
    <row r="158" spans="9:23" ht="15" customHeight="1">
      <c r="I158" s="25"/>
      <c r="J158" s="25"/>
      <c r="K158" s="25"/>
      <c r="L158" s="62"/>
      <c r="M158" s="62"/>
      <c r="N158" s="62"/>
      <c r="O158" s="62"/>
      <c r="P158" s="62"/>
      <c r="Q158" s="62"/>
      <c r="R158" s="62"/>
      <c r="S158" s="62"/>
      <c r="T158" s="62"/>
      <c r="U158" s="25"/>
      <c r="V158" s="25"/>
      <c r="W158" s="25"/>
    </row>
    <row r="159" spans="9:23">
      <c r="I159" s="25"/>
      <c r="J159" s="25"/>
      <c r="K159" s="25"/>
      <c r="L159" s="62"/>
      <c r="M159" s="62"/>
      <c r="N159" s="62"/>
      <c r="O159" s="62"/>
      <c r="P159" s="62"/>
      <c r="Q159" s="62"/>
      <c r="R159" s="62"/>
      <c r="S159" s="62"/>
      <c r="T159" s="62"/>
      <c r="U159" s="25"/>
      <c r="V159" s="25"/>
      <c r="W159" s="25"/>
    </row>
    <row r="160" spans="9:23">
      <c r="I160" s="25"/>
      <c r="J160" s="25"/>
      <c r="K160" s="25"/>
      <c r="L160" s="62"/>
      <c r="M160" s="62"/>
      <c r="N160" s="62"/>
      <c r="O160" s="62"/>
      <c r="P160" s="62"/>
      <c r="Q160" s="62"/>
      <c r="R160" s="62"/>
      <c r="S160" s="62"/>
      <c r="T160" s="62"/>
      <c r="U160" s="25"/>
      <c r="V160" s="25"/>
      <c r="W160" s="25"/>
    </row>
    <row r="161" spans="9:23">
      <c r="I161" s="25"/>
      <c r="J161" s="25"/>
      <c r="K161" s="25"/>
      <c r="L161" s="62"/>
      <c r="M161" s="62"/>
      <c r="N161" s="62"/>
      <c r="O161" s="62"/>
      <c r="P161" s="62"/>
      <c r="Q161" s="62"/>
      <c r="R161" s="62"/>
      <c r="S161" s="62"/>
      <c r="T161" s="62"/>
      <c r="U161" s="25"/>
      <c r="V161" s="25"/>
      <c r="W161" s="25"/>
    </row>
    <row r="162" spans="9:23">
      <c r="I162" s="25"/>
      <c r="J162" s="25"/>
      <c r="K162" s="25"/>
      <c r="L162" s="62"/>
      <c r="M162" s="62"/>
      <c r="N162" s="62"/>
      <c r="O162" s="62"/>
      <c r="P162" s="62"/>
      <c r="Q162" s="62"/>
      <c r="R162" s="62"/>
      <c r="S162" s="62"/>
      <c r="T162" s="62"/>
      <c r="U162" s="25"/>
      <c r="V162" s="25"/>
      <c r="W162" s="25"/>
    </row>
    <row r="163" spans="9:23">
      <c r="I163" s="25"/>
      <c r="J163" s="25"/>
      <c r="K163" s="25"/>
      <c r="L163" s="62"/>
      <c r="M163" s="25"/>
      <c r="N163" s="62"/>
      <c r="O163" s="62"/>
      <c r="P163" s="62"/>
      <c r="Q163" s="62"/>
      <c r="R163" s="62"/>
      <c r="S163" s="62"/>
      <c r="T163" s="62"/>
      <c r="U163" s="25"/>
      <c r="V163" s="25"/>
      <c r="W163" s="25"/>
    </row>
    <row r="164" spans="9:23">
      <c r="I164" s="25"/>
      <c r="J164" s="25"/>
      <c r="K164" s="25"/>
      <c r="L164" s="62"/>
      <c r="M164" s="25"/>
      <c r="N164" s="62"/>
      <c r="O164" s="62"/>
      <c r="P164" s="62"/>
      <c r="Q164" s="62"/>
      <c r="R164" s="62"/>
      <c r="S164" s="62"/>
      <c r="T164" s="62"/>
      <c r="U164" s="25"/>
      <c r="V164" s="25"/>
      <c r="W164" s="25"/>
    </row>
    <row r="165" spans="9:23"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</row>
    <row r="166" spans="9:23"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</row>
    <row r="167" spans="9:23"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  <row r="168" spans="9:23"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</row>
    <row r="169" spans="9:23"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</row>
    <row r="170" spans="9:23"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</row>
  </sheetData>
  <mergeCells count="4">
    <mergeCell ref="B2:O2"/>
    <mergeCell ref="D4:L4"/>
    <mergeCell ref="J130:J135"/>
    <mergeCell ref="J128:J1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showGridLines="0" workbookViewId="0">
      <selection activeCell="B2" sqref="B2:R2"/>
    </sheetView>
  </sheetViews>
  <sheetFormatPr defaultColWidth="9.140625"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2.25" customHeight="1">
      <c r="A2" s="2"/>
      <c r="B2" s="99" t="s">
        <v>26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customHeight="1">
      <c r="A4" s="65" t="s">
        <v>68</v>
      </c>
      <c r="B4" s="65"/>
      <c r="C4" s="65"/>
      <c r="D4" s="65"/>
      <c r="E4" s="65"/>
      <c r="F4" s="65"/>
      <c r="G4" s="65"/>
      <c r="H4" s="65"/>
      <c r="I4" s="65"/>
      <c r="J4" s="2"/>
      <c r="K4" s="65" t="s">
        <v>74</v>
      </c>
      <c r="L4" s="65"/>
      <c r="M4" s="65"/>
      <c r="N4" s="65"/>
      <c r="O4" s="65"/>
      <c r="P4" s="65"/>
      <c r="Q4" s="65"/>
      <c r="R4" s="65"/>
      <c r="S4" s="65"/>
    </row>
    <row r="124" spans="23:26">
      <c r="W124" s="12"/>
      <c r="X124" s="12"/>
      <c r="Y124" s="12"/>
      <c r="Z124" s="12"/>
    </row>
    <row r="125" spans="23:26">
      <c r="W125" s="12"/>
      <c r="X125" s="12"/>
      <c r="Y125" s="12"/>
      <c r="Z125" s="12"/>
    </row>
    <row r="126" spans="23:26">
      <c r="W126" s="12"/>
      <c r="X126" s="12"/>
      <c r="Y126" s="12" t="s">
        <v>53</v>
      </c>
      <c r="Z126" s="12"/>
    </row>
    <row r="127" spans="23:26">
      <c r="W127" s="100"/>
      <c r="X127" s="12" t="s">
        <v>31</v>
      </c>
      <c r="Y127" s="13">
        <v>8.4000000000000005E-2</v>
      </c>
      <c r="Z127" s="12"/>
    </row>
    <row r="128" spans="23:26">
      <c r="W128" s="100"/>
      <c r="X128" s="12" t="s">
        <v>32</v>
      </c>
      <c r="Y128" s="13">
        <v>0.46400000000000002</v>
      </c>
      <c r="Z128" s="12"/>
    </row>
    <row r="129" spans="23:26">
      <c r="W129" s="100" t="s">
        <v>10</v>
      </c>
      <c r="X129" s="12" t="s">
        <v>21</v>
      </c>
      <c r="Y129" s="13">
        <v>0.16900000000000001</v>
      </c>
      <c r="Z129" s="12"/>
    </row>
    <row r="130" spans="23:26">
      <c r="W130" s="100"/>
      <c r="X130" s="12" t="s">
        <v>28</v>
      </c>
      <c r="Y130" s="13">
        <v>0.27100000000000002</v>
      </c>
      <c r="Z130" s="12"/>
    </row>
    <row r="131" spans="23:26">
      <c r="W131" s="100"/>
      <c r="X131" s="12" t="s">
        <v>22</v>
      </c>
      <c r="Y131" s="13">
        <v>0.14499999999999999</v>
      </c>
      <c r="Z131" s="12"/>
    </row>
    <row r="132" spans="23:26">
      <c r="W132" s="100"/>
      <c r="X132" s="12" t="s">
        <v>11</v>
      </c>
      <c r="Y132" s="13">
        <v>0.33700000000000002</v>
      </c>
      <c r="Z132" s="12"/>
    </row>
    <row r="133" spans="23:26">
      <c r="W133" s="100"/>
      <c r="X133" s="12" t="s">
        <v>12</v>
      </c>
      <c r="Y133" s="13">
        <v>6.6000000000000003E-2</v>
      </c>
      <c r="Z133" s="12"/>
    </row>
    <row r="134" spans="23:26">
      <c r="W134" s="100"/>
      <c r="X134" s="12" t="s">
        <v>5</v>
      </c>
      <c r="Y134" s="13">
        <v>0.12</v>
      </c>
      <c r="Z134" s="12"/>
    </row>
    <row r="135" spans="23:26">
      <c r="W135" s="12"/>
      <c r="X135" s="12"/>
      <c r="Y135" s="12"/>
      <c r="Z135" s="12"/>
    </row>
  </sheetData>
  <mergeCells count="5">
    <mergeCell ref="B2:R2"/>
    <mergeCell ref="A4:I4"/>
    <mergeCell ref="K4:S4"/>
    <mergeCell ref="W129:W134"/>
    <mergeCell ref="W127:W1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CFIS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2016-11-16T13:38:54Z</dcterms:modified>
</cp:coreProperties>
</file>